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 activeTab="3"/>
  </bookViews>
  <sheets>
    <sheet name="城乡特困（市局汇总） " sheetId="5" r:id="rId1"/>
    <sheet name="城乡低保（市局汇总）" sheetId="1" r:id="rId2"/>
    <sheet name="各县市区城乡低保数据" sheetId="6" r:id="rId3"/>
    <sheet name="各县市区城乡特困数据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CJMZ</author>
  </authors>
  <commentList>
    <comment ref="J10" authorId="0">
      <text>
        <r>
          <rPr>
            <b/>
            <sz val="9"/>
            <rFont val="宋体"/>
            <charset val="134"/>
          </rPr>
          <t>CJMZ:</t>
        </r>
        <r>
          <rPr>
            <sz val="9"/>
            <rFont val="宋体"/>
            <charset val="134"/>
          </rPr>
          <t xml:space="preserve">
补发74.888万元</t>
        </r>
      </text>
    </comment>
    <comment ref="AD10" authorId="0">
      <text>
        <r>
          <rPr>
            <b/>
            <sz val="9"/>
            <rFont val="宋体"/>
            <charset val="134"/>
          </rPr>
          <t>CJMZ:</t>
        </r>
        <r>
          <rPr>
            <sz val="9"/>
            <rFont val="宋体"/>
            <charset val="134"/>
          </rPr>
          <t xml:space="preserve">
补发66.2855</t>
        </r>
      </text>
    </comment>
  </commentList>
</comments>
</file>

<file path=xl/sharedStrings.xml><?xml version="1.0" encoding="utf-8"?>
<sst xmlns="http://schemas.openxmlformats.org/spreadsheetml/2006/main" count="231" uniqueCount="61">
  <si>
    <t>2023年城市特困</t>
  </si>
  <si>
    <t>2023年农村特困</t>
  </si>
  <si>
    <t>月份</t>
  </si>
  <si>
    <t>城市特困供养总人数</t>
  </si>
  <si>
    <t>当月特困资金支出
(万元)</t>
  </si>
  <si>
    <t>当月护理补贴发放金额(万元)</t>
  </si>
  <si>
    <t>农村特困供养总人数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</si>
  <si>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</si>
  <si>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</si>
  <si>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</si>
  <si>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</si>
  <si>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</si>
  <si>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</si>
  <si>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</si>
  <si>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</si>
  <si>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</si>
  <si>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</si>
  <si>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</si>
  <si>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</si>
  <si>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合计</t>
  </si>
  <si>
    <t>2023年城市低保</t>
  </si>
  <si>
    <t>2023年农村低保</t>
  </si>
  <si>
    <t>低保户（户）</t>
  </si>
  <si>
    <t>低保人数（人）</t>
  </si>
  <si>
    <t>当月低保资金支出
(万元)</t>
  </si>
  <si>
    <t>2025城市低保数据</t>
  </si>
  <si>
    <t>2025农村低保数据</t>
  </si>
  <si>
    <t>市本级</t>
  </si>
  <si>
    <t>珠山</t>
  </si>
  <si>
    <t>昌江</t>
  </si>
  <si>
    <t>乐平</t>
  </si>
  <si>
    <t>浮梁</t>
  </si>
  <si>
    <t>昌南新区</t>
  </si>
  <si>
    <t>户数</t>
  </si>
  <si>
    <t>人数</t>
  </si>
  <si>
    <t>当月资金支出
(万元)</t>
  </si>
  <si>
    <t>当月资金支出（万元）</t>
  </si>
  <si>
    <t>一月</t>
  </si>
  <si>
    <t>二月</t>
  </si>
  <si>
    <t>三月</t>
  </si>
  <si>
    <t>四月</t>
  </si>
  <si>
    <t>五月</t>
  </si>
  <si>
    <t>六月</t>
  </si>
  <si>
    <t>603.4443（561.7712+提标补发4-5月41.6731）</t>
  </si>
  <si>
    <t>22.8705（21.8285+提标补发4-5月1.042）</t>
  </si>
  <si>
    <t>七月</t>
  </si>
  <si>
    <t>八月</t>
  </si>
  <si>
    <t>九月</t>
  </si>
  <si>
    <t>十月</t>
  </si>
  <si>
    <t>十一月</t>
  </si>
  <si>
    <t>十二月</t>
  </si>
  <si>
    <t xml:space="preserve"> </t>
  </si>
  <si>
    <t>2025城市特困数据</t>
  </si>
  <si>
    <t>2025农村特困数据</t>
  </si>
  <si>
    <t>特困供养总人数</t>
  </si>
  <si>
    <t>特困资金支出
(万元)</t>
  </si>
  <si>
    <t>护理补贴发放金额(万元)</t>
  </si>
  <si>
    <t>28.49+1.188(调标补发=29.678</t>
  </si>
  <si>
    <t>10.4175+0.101（调标补发）=10.5185</t>
  </si>
  <si>
    <t>2.072+0.088（调标补发）=2.16</t>
  </si>
  <si>
    <t>0.6195+0.012（调标补发）=0.6315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</si>
</sst>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3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4"/>
      <name val="楷体_GB2312"/>
      <charset val="134"/>
    </font>
    <font>
      <sz val="14"/>
      <name val="宋体"/>
      <charset val="134"/>
    </font>
    <font>
      <b/>
      <sz val="14"/>
      <name val="宋体"/>
      <charset val="134"/>
    </font>
    <font>
      <b/>
      <sz val="12"/>
      <name val="楷体_GB2312"/>
      <charset val="134"/>
    </font>
    <font>
      <b/>
      <sz val="16"/>
      <color rgb="FFFF0000"/>
      <name val="宋体"/>
      <charset val="134"/>
      <scheme val="minor"/>
    </font>
    <font>
      <sz val="14"/>
      <color theme="1"/>
      <name val="宋体"/>
      <charset val="134"/>
    </font>
    <font>
      <sz val="11"/>
      <color rgb="FF006100"/>
      <name val="宋体"/>
      <charset val="134"/>
      <scheme val="minor"/>
    </font>
    <font>
      <b/>
      <sz val="14"/>
      <name val="仿宋"/>
      <charset val="134"/>
    </font>
    <font>
      <sz val="12"/>
      <name val="仿宋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0" borderId="12" applyNumberFormat="0" applyAlignment="0" applyProtection="0">
      <alignment vertical="center"/>
    </xf>
    <xf numFmtId="0" fontId="23" fillId="11" borderId="13" applyNumberFormat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5" fillId="12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" fillId="0" borderId="0"/>
  </cellStyleXfs>
  <cellXfs count="5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76" fontId="5" fillId="2" borderId="6" xfId="0" applyNumberFormat="1" applyFont="1" applyFill="1" applyBorder="1" applyAlignment="1">
      <alignment horizontal="center" vertical="center"/>
    </xf>
    <xf numFmtId="176" fontId="5" fillId="3" borderId="6" xfId="0" applyNumberFormat="1" applyFont="1" applyFill="1" applyBorder="1" applyAlignment="1">
      <alignment horizontal="center" vertical="center"/>
    </xf>
    <xf numFmtId="0" fontId="10" fillId="8" borderId="0" xfId="22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11" fillId="8" borderId="6" xfId="22" applyFont="1" applyFill="1" applyBorder="1" applyAlignment="1">
      <alignment horizontal="center" vertical="center"/>
    </xf>
    <xf numFmtId="0" fontId="11" fillId="8" borderId="0" xfId="22" applyFont="1" applyFill="1" applyAlignment="1">
      <alignment vertical="center"/>
    </xf>
    <xf numFmtId="0" fontId="12" fillId="8" borderId="6" xfId="22" applyFont="1" applyFill="1" applyBorder="1" applyAlignment="1">
      <alignment horizontal="center" vertical="center"/>
    </xf>
    <xf numFmtId="0" fontId="12" fillId="8" borderId="6" xfId="22" applyFont="1" applyFill="1" applyBorder="1" applyAlignment="1">
      <alignment horizontal="center" vertical="center" wrapText="1"/>
    </xf>
    <xf numFmtId="0" fontId="12" fillId="8" borderId="0" xfId="22" applyFont="1" applyFill="1">
      <alignment vertical="center"/>
    </xf>
    <xf numFmtId="0" fontId="13" fillId="8" borderId="6" xfId="22" applyNumberFormat="1" applyFont="1" applyFill="1" applyBorder="1" applyAlignment="1">
      <alignment horizontal="center" vertical="center"/>
    </xf>
    <xf numFmtId="0" fontId="13" fillId="8" borderId="0" xfId="22" applyFont="1" applyFill="1">
      <alignment vertical="center"/>
    </xf>
    <xf numFmtId="0" fontId="13" fillId="8" borderId="6" xfId="22" applyFont="1" applyFill="1" applyBorder="1" applyAlignment="1">
      <alignment horizontal="center" vertical="center"/>
    </xf>
    <xf numFmtId="0" fontId="13" fillId="0" borderId="6" xfId="22" applyFont="1" applyFill="1" applyBorder="1" applyAlignment="1">
      <alignment horizontal="center" vertical="center"/>
    </xf>
    <xf numFmtId="0" fontId="12" fillId="8" borderId="8" xfId="22" applyFont="1" applyFill="1" applyBorder="1" applyAlignment="1">
      <alignment horizontal="center" vertical="center"/>
    </xf>
    <xf numFmtId="0" fontId="13" fillId="8" borderId="8" xfId="22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_1" xfId="49"/>
  </cellStyles>
  <tableStyles count="0" defaultTableStyle="TableStyleMedium2" defaultPivotStyle="PivotStyleLight16"/>
  <colors>
    <mruColors>
      <color rgb="00CB04BB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K2" sqref="K2"/>
    </sheetView>
  </sheetViews>
  <sheetFormatPr defaultColWidth="9" defaultRowHeight="15.6"/>
  <cols>
    <col min="1" max="1" width="7.25" style="43" customWidth="1"/>
    <col min="2" max="4" width="18.5" style="43" customWidth="1"/>
    <col min="5" max="6" width="9" style="44"/>
    <col min="7" max="7" width="15.3796296296296" style="44" customWidth="1"/>
    <col min="8" max="8" width="16.6296296296296" style="44" customWidth="1"/>
    <col min="9" max="9" width="19.1296296296296" style="44" customWidth="1"/>
    <col min="10" max="16384" width="9" style="44"/>
  </cols>
  <sheetData>
    <row r="1" s="43" customFormat="1" ht="45" customHeight="1" spans="1:9">
      <c r="A1" s="45" t="s">
        <v>0</v>
      </c>
      <c r="B1" s="45"/>
      <c r="C1" s="45"/>
      <c r="D1" s="45"/>
      <c r="E1" s="46"/>
      <c r="F1" s="45" t="s">
        <v>1</v>
      </c>
      <c r="G1" s="45"/>
      <c r="H1" s="45"/>
      <c r="I1" s="45"/>
    </row>
    <row r="2" s="43" customFormat="1" ht="36" customHeight="1" spans="1:9">
      <c r="A2" s="47" t="s">
        <v>2</v>
      </c>
      <c r="B2" s="48" t="s">
        <v>3</v>
      </c>
      <c r="C2" s="48" t="s">
        <v>4</v>
      </c>
      <c r="D2" s="48" t="s">
        <v>5</v>
      </c>
      <c r="E2" s="49"/>
      <c r="F2" s="47" t="s">
        <v>2</v>
      </c>
      <c r="G2" s="48" t="s">
        <v>6</v>
      </c>
      <c r="H2" s="48" t="s">
        <v>4</v>
      </c>
      <c r="I2" s="48" t="s">
        <v>5</v>
      </c>
    </row>
    <row r="3" s="43" customFormat="1" ht="27.95" customHeight="1" spans="1:9">
      <c r="A3" s="47" t="s">
        <v>7</v>
      </c>
      <c r="B3" s="50"/>
      <c r="C3" s="50"/>
      <c r="D3" s="50"/>
      <c r="E3" s="51"/>
      <c r="F3" s="47" t="s">
        <v>7</v>
      </c>
      <c r="G3" s="23"/>
      <c r="H3" s="23"/>
      <c r="I3" s="23"/>
    </row>
    <row r="4" s="43" customFormat="1" ht="27.95" customHeight="1" spans="1:9">
      <c r="A4" s="47" t="s">
        <v>8</v>
      </c>
      <c r="B4" s="50"/>
      <c r="C4" s="50"/>
      <c r="D4" s="50"/>
      <c r="E4" s="51"/>
      <c r="F4" s="47" t="s">
        <v>8</v>
      </c>
      <c r="G4" s="23"/>
      <c r="H4" s="23"/>
      <c r="I4" s="23"/>
    </row>
    <row r="5" s="43" customFormat="1" ht="27.95" customHeight="1" spans="1:9">
      <c r="A5" s="47" t="s">
        <v>9</v>
      </c>
      <c r="B5" s="50"/>
      <c r="C5" s="50"/>
      <c r="D5" s="50"/>
      <c r="E5" s="51"/>
      <c r="F5" s="47" t="s">
        <v>9</v>
      </c>
      <c r="G5" s="23"/>
      <c r="H5" s="23"/>
      <c r="I5" s="23"/>
    </row>
    <row r="6" s="43" customFormat="1" ht="27.95" customHeight="1" spans="1:9">
      <c r="A6" s="47" t="s">
        <v>10</v>
      </c>
      <c r="B6" s="50"/>
      <c r="C6" s="50"/>
      <c r="D6" s="50"/>
      <c r="E6" s="51"/>
      <c r="F6" s="47" t="s">
        <v>10</v>
      </c>
      <c r="G6" s="23"/>
      <c r="H6" s="23"/>
      <c r="I6" s="23"/>
    </row>
    <row r="7" s="43" customFormat="1" ht="27.95" customHeight="1" spans="1:9">
      <c r="A7" s="47" t="s">
        <v>11</v>
      </c>
      <c r="B7" s="50"/>
      <c r="C7" s="50"/>
      <c r="D7" s="50"/>
      <c r="E7" s="51"/>
      <c r="F7" s="47" t="s">
        <v>11</v>
      </c>
      <c r="G7" s="23"/>
      <c r="H7" s="23"/>
      <c r="I7" s="23"/>
    </row>
    <row r="8" s="43" customFormat="1" ht="27.95" customHeight="1" spans="1:9">
      <c r="A8" s="47" t="s">
        <v>12</v>
      </c>
      <c r="B8" s="50"/>
      <c r="C8" s="50"/>
      <c r="D8" s="50"/>
      <c r="E8" s="51"/>
      <c r="F8" s="47" t="s">
        <v>12</v>
      </c>
      <c r="G8" s="23"/>
      <c r="H8" s="23"/>
      <c r="I8" s="23"/>
    </row>
    <row r="9" s="43" customFormat="1" ht="27.95" customHeight="1" spans="1:9">
      <c r="A9" s="47" t="s">
        <v>13</v>
      </c>
      <c r="B9" s="52"/>
      <c r="C9" s="52"/>
      <c r="D9" s="52"/>
      <c r="E9" s="51"/>
      <c r="F9" s="47" t="s">
        <v>13</v>
      </c>
      <c r="G9" s="23"/>
      <c r="H9" s="23"/>
      <c r="I9" s="23"/>
    </row>
    <row r="10" s="43" customFormat="1" ht="27.95" customHeight="1" spans="1:9">
      <c r="A10" s="47" t="s">
        <v>14</v>
      </c>
      <c r="B10" s="52"/>
      <c r="C10" s="52"/>
      <c r="D10" s="52"/>
      <c r="E10" s="51"/>
      <c r="F10" s="47" t="s">
        <v>14</v>
      </c>
      <c r="G10" s="52"/>
      <c r="H10" s="52"/>
      <c r="I10" s="52"/>
    </row>
    <row r="11" s="43" customFormat="1" ht="27.95" customHeight="1" spans="1:9">
      <c r="A11" s="47" t="s">
        <v>15</v>
      </c>
      <c r="B11" s="52"/>
      <c r="C11" s="52"/>
      <c r="D11" s="52"/>
      <c r="E11" s="51"/>
      <c r="F11" s="47" t="s">
        <v>15</v>
      </c>
      <c r="G11" s="52"/>
      <c r="H11" s="52"/>
      <c r="I11" s="52"/>
    </row>
    <row r="12" s="43" customFormat="1" ht="27.95" customHeight="1" spans="1:9">
      <c r="A12" s="47" t="s">
        <v>16</v>
      </c>
      <c r="B12" s="53"/>
      <c r="C12" s="53"/>
      <c r="D12" s="52"/>
      <c r="E12" s="51"/>
      <c r="F12" s="47" t="s">
        <v>16</v>
      </c>
      <c r="G12" s="53"/>
      <c r="H12" s="53"/>
      <c r="I12" s="52"/>
    </row>
    <row r="13" s="43" customFormat="1" ht="27.95" customHeight="1" spans="1:9">
      <c r="A13" s="47" t="s">
        <v>17</v>
      </c>
      <c r="B13" s="52"/>
      <c r="C13" s="52"/>
      <c r="D13" s="52"/>
      <c r="E13" s="51"/>
      <c r="F13" s="47" t="s">
        <v>17</v>
      </c>
      <c r="G13" s="52"/>
      <c r="H13" s="52"/>
      <c r="I13" s="52"/>
    </row>
    <row r="14" s="43" customFormat="1" ht="27.95" customHeight="1" spans="1:9">
      <c r="A14" s="47" t="s">
        <v>18</v>
      </c>
      <c r="B14" s="52"/>
      <c r="C14" s="52"/>
      <c r="D14" s="52"/>
      <c r="E14" s="51"/>
      <c r="F14" s="47" t="s">
        <v>18</v>
      </c>
      <c r="G14" s="52"/>
      <c r="H14" s="52"/>
      <c r="I14" s="52"/>
    </row>
    <row r="15" s="43" customFormat="1" ht="27.95" customHeight="1" spans="1:9">
      <c r="A15" s="54" t="s">
        <v>19</v>
      </c>
      <c r="B15" s="55">
        <f>SUM(B3:B14)</f>
        <v>0</v>
      </c>
      <c r="C15" s="55">
        <f>SUM(C3:C14)</f>
        <v>0</v>
      </c>
      <c r="D15" s="55">
        <f>SUM(D3:D14)</f>
        <v>0</v>
      </c>
      <c r="E15" s="51"/>
      <c r="F15" s="54" t="s">
        <v>19</v>
      </c>
      <c r="G15" s="55">
        <f>SUM(G3:G14)</f>
        <v>0</v>
      </c>
      <c r="H15" s="55">
        <f>SUM(H3:H14)</f>
        <v>0</v>
      </c>
      <c r="I15" s="55">
        <f>SUM(I3:I14)</f>
        <v>0</v>
      </c>
    </row>
    <row r="16" s="43" customFormat="1" ht="14.4"/>
  </sheetData>
  <mergeCells count="2">
    <mergeCell ref="A1:D1"/>
    <mergeCell ref="F1:I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K12" sqref="K12"/>
    </sheetView>
  </sheetViews>
  <sheetFormatPr defaultColWidth="9" defaultRowHeight="15.6"/>
  <cols>
    <col min="1" max="1" width="7.25" style="43" customWidth="1"/>
    <col min="2" max="2" width="15.6296296296296" style="43" customWidth="1"/>
    <col min="3" max="3" width="17.5" style="43" customWidth="1"/>
    <col min="4" max="4" width="17" style="43" customWidth="1"/>
    <col min="5" max="6" width="9" style="44"/>
    <col min="7" max="7" width="15.3796296296296" style="44" customWidth="1"/>
    <col min="8" max="8" width="16.6296296296296" style="44" customWidth="1"/>
    <col min="9" max="9" width="22" style="44" customWidth="1"/>
    <col min="10" max="16384" width="9" style="44"/>
  </cols>
  <sheetData>
    <row r="1" s="43" customFormat="1" ht="45" customHeight="1" spans="1:9">
      <c r="A1" s="45" t="s">
        <v>20</v>
      </c>
      <c r="B1" s="45"/>
      <c r="C1" s="45"/>
      <c r="D1" s="45"/>
      <c r="E1" s="46"/>
      <c r="F1" s="45" t="s">
        <v>21</v>
      </c>
      <c r="G1" s="45"/>
      <c r="H1" s="45"/>
      <c r="I1" s="45"/>
    </row>
    <row r="2" s="43" customFormat="1" ht="36" customHeight="1" spans="1:9">
      <c r="A2" s="47" t="s">
        <v>2</v>
      </c>
      <c r="B2" s="47" t="s">
        <v>22</v>
      </c>
      <c r="C2" s="47" t="s">
        <v>23</v>
      </c>
      <c r="D2" s="48" t="s">
        <v>24</v>
      </c>
      <c r="E2" s="49"/>
      <c r="F2" s="47" t="s">
        <v>2</v>
      </c>
      <c r="G2" s="47" t="s">
        <v>22</v>
      </c>
      <c r="H2" s="47" t="s">
        <v>23</v>
      </c>
      <c r="I2" s="48" t="s">
        <v>24</v>
      </c>
    </row>
    <row r="3" s="43" customFormat="1" ht="27.95" customHeight="1" spans="1:9">
      <c r="A3" s="47" t="s">
        <v>7</v>
      </c>
      <c r="B3" s="50"/>
      <c r="C3" s="50"/>
      <c r="D3" s="50"/>
      <c r="E3" s="51"/>
      <c r="F3" s="47" t="s">
        <v>7</v>
      </c>
      <c r="G3" s="50"/>
      <c r="H3" s="50"/>
      <c r="I3" s="50"/>
    </row>
    <row r="4" s="43" customFormat="1" ht="27.95" customHeight="1" spans="1:9">
      <c r="A4" s="47" t="s">
        <v>8</v>
      </c>
      <c r="B4" s="50"/>
      <c r="C4" s="50"/>
      <c r="D4" s="50"/>
      <c r="E4" s="51"/>
      <c r="F4" s="47" t="s">
        <v>8</v>
      </c>
      <c r="G4" s="50"/>
      <c r="H4" s="50"/>
      <c r="I4" s="50"/>
    </row>
    <row r="5" s="43" customFormat="1" ht="27.95" customHeight="1" spans="1:9">
      <c r="A5" s="47" t="s">
        <v>9</v>
      </c>
      <c r="B5" s="50"/>
      <c r="C5" s="50"/>
      <c r="D5" s="50"/>
      <c r="E5" s="51"/>
      <c r="F5" s="47" t="s">
        <v>9</v>
      </c>
      <c r="G5" s="50"/>
      <c r="H5" s="50"/>
      <c r="I5" s="50"/>
    </row>
    <row r="6" s="43" customFormat="1" ht="27.95" customHeight="1" spans="1:9">
      <c r="A6" s="47" t="s">
        <v>10</v>
      </c>
      <c r="B6" s="50"/>
      <c r="C6" s="50"/>
      <c r="D6" s="50"/>
      <c r="E6" s="51"/>
      <c r="F6" s="47" t="s">
        <v>10</v>
      </c>
      <c r="G6" s="50"/>
      <c r="H6" s="50"/>
      <c r="I6" s="50"/>
    </row>
    <row r="7" s="43" customFormat="1" ht="27.95" customHeight="1" spans="1:9">
      <c r="A7" s="47" t="s">
        <v>11</v>
      </c>
      <c r="B7" s="50"/>
      <c r="C7" s="50"/>
      <c r="D7" s="50"/>
      <c r="E7" s="51"/>
      <c r="F7" s="47" t="s">
        <v>11</v>
      </c>
      <c r="G7" s="50"/>
      <c r="H7" s="50"/>
      <c r="I7" s="50"/>
    </row>
    <row r="8" s="43" customFormat="1" ht="27.95" customHeight="1" spans="1:9">
      <c r="A8" s="47" t="s">
        <v>12</v>
      </c>
      <c r="B8" s="50"/>
      <c r="C8" s="50"/>
      <c r="D8" s="50"/>
      <c r="E8" s="51"/>
      <c r="F8" s="47" t="s">
        <v>12</v>
      </c>
      <c r="G8" s="50"/>
      <c r="H8" s="50"/>
      <c r="I8" s="50"/>
    </row>
    <row r="9" s="43" customFormat="1" ht="27.95" customHeight="1" spans="1:9">
      <c r="A9" s="47" t="s">
        <v>13</v>
      </c>
      <c r="B9" s="50"/>
      <c r="C9" s="50"/>
      <c r="D9" s="50"/>
      <c r="E9" s="51"/>
      <c r="F9" s="47" t="s">
        <v>13</v>
      </c>
      <c r="G9" s="50"/>
      <c r="H9" s="50"/>
      <c r="I9" s="50"/>
    </row>
    <row r="10" s="43" customFormat="1" ht="27.95" customHeight="1" spans="1:9">
      <c r="A10" s="47" t="s">
        <v>14</v>
      </c>
      <c r="B10" s="52"/>
      <c r="C10" s="52"/>
      <c r="D10" s="52"/>
      <c r="E10" s="51"/>
      <c r="F10" s="47" t="s">
        <v>14</v>
      </c>
      <c r="G10" s="52"/>
      <c r="H10" s="52"/>
      <c r="I10" s="52"/>
    </row>
    <row r="11" s="43" customFormat="1" ht="27.95" customHeight="1" spans="1:9">
      <c r="A11" s="47" t="s">
        <v>15</v>
      </c>
      <c r="B11" s="52"/>
      <c r="C11" s="52"/>
      <c r="D11" s="52"/>
      <c r="E11" s="51"/>
      <c r="F11" s="47" t="s">
        <v>15</v>
      </c>
      <c r="G11" s="52"/>
      <c r="H11" s="52"/>
      <c r="I11" s="52"/>
    </row>
    <row r="12" s="43" customFormat="1" ht="27.95" customHeight="1" spans="1:9">
      <c r="A12" s="47" t="s">
        <v>16</v>
      </c>
      <c r="B12" s="53"/>
      <c r="C12" s="53"/>
      <c r="D12" s="52"/>
      <c r="E12" s="51"/>
      <c r="F12" s="47" t="s">
        <v>16</v>
      </c>
      <c r="G12" s="53"/>
      <c r="H12" s="53"/>
      <c r="I12" s="52"/>
    </row>
    <row r="13" s="43" customFormat="1" ht="27.95" customHeight="1" spans="1:9">
      <c r="A13" s="47" t="s">
        <v>17</v>
      </c>
      <c r="B13" s="52"/>
      <c r="C13" s="52"/>
      <c r="D13" s="52"/>
      <c r="E13" s="51"/>
      <c r="F13" s="47" t="s">
        <v>17</v>
      </c>
      <c r="G13" s="52"/>
      <c r="H13" s="52"/>
      <c r="I13" s="52"/>
    </row>
    <row r="14" s="43" customFormat="1" ht="27.95" customHeight="1" spans="1:9">
      <c r="A14" s="47" t="s">
        <v>18</v>
      </c>
      <c r="B14" s="52"/>
      <c r="C14" s="52"/>
      <c r="D14" s="52"/>
      <c r="E14" s="51"/>
      <c r="F14" s="47" t="s">
        <v>18</v>
      </c>
      <c r="G14" s="52"/>
      <c r="H14" s="52"/>
      <c r="I14" s="52"/>
    </row>
    <row r="15" s="43" customFormat="1" ht="27.95" customHeight="1" spans="1:9">
      <c r="A15" s="54" t="s">
        <v>19</v>
      </c>
      <c r="B15" s="55">
        <f>SUM(B3:B14)</f>
        <v>0</v>
      </c>
      <c r="C15" s="55">
        <f>SUM(C3:C14)</f>
        <v>0</v>
      </c>
      <c r="D15" s="55">
        <f>SUM(D3:D14)</f>
        <v>0</v>
      </c>
      <c r="E15" s="51"/>
      <c r="F15" s="54" t="s">
        <v>19</v>
      </c>
      <c r="G15" s="55">
        <f>SUM(G3:G14)</f>
        <v>0</v>
      </c>
      <c r="H15" s="55">
        <f>SUM(H3:H14)</f>
        <v>0</v>
      </c>
      <c r="I15" s="55">
        <f>SUM(I3:I14)</f>
        <v>0</v>
      </c>
    </row>
    <row r="16" s="43" customFormat="1" ht="14.4"/>
  </sheetData>
  <mergeCells count="2">
    <mergeCell ref="A1:D1"/>
    <mergeCell ref="F1:I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24"/>
  <sheetViews>
    <sheetView topLeftCell="A8" workbookViewId="0">
      <selection activeCell="E17" sqref="E17"/>
    </sheetView>
  </sheetViews>
  <sheetFormatPr defaultColWidth="9" defaultRowHeight="14.4"/>
  <cols>
    <col min="4" max="4" width="11.6296296296296"/>
    <col min="6" max="6" width="9.66666666666667"/>
    <col min="7" max="7" width="19.3333333333333" customWidth="1"/>
    <col min="10" max="10" width="13.1296296296296"/>
    <col min="13" max="13" width="11.75"/>
    <col min="16" max="16" width="11.75"/>
    <col min="19" max="19" width="10.3796296296296"/>
    <col min="24" max="24" width="11.6296296296296"/>
    <col min="27" max="27" width="16.2222222222222" customWidth="1"/>
    <col min="30" max="30" width="12.25" customWidth="1"/>
    <col min="33" max="33" width="13.1296296296296"/>
    <col min="36" max="36" width="13.1296296296296"/>
    <col min="39" max="39" width="11.75"/>
  </cols>
  <sheetData>
    <row r="1" spans="1:39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U1" s="1" t="s">
        <v>26</v>
      </c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ht="17.4" spans="1:39">
      <c r="A3" s="2"/>
      <c r="B3" s="13" t="s">
        <v>27</v>
      </c>
      <c r="C3" s="14"/>
      <c r="D3" s="14"/>
      <c r="E3" s="5" t="s">
        <v>28</v>
      </c>
      <c r="F3" s="6"/>
      <c r="G3" s="6"/>
      <c r="H3" s="7" t="s">
        <v>29</v>
      </c>
      <c r="I3" s="8"/>
      <c r="J3" s="8"/>
      <c r="K3" s="9" t="s">
        <v>30</v>
      </c>
      <c r="L3" s="10"/>
      <c r="M3" s="10"/>
      <c r="N3" s="11" t="s">
        <v>31</v>
      </c>
      <c r="O3" s="11"/>
      <c r="P3" s="11"/>
      <c r="Q3" s="12" t="s">
        <v>32</v>
      </c>
      <c r="R3" s="12"/>
      <c r="S3" s="12"/>
      <c r="U3" s="2"/>
      <c r="V3" s="13" t="s">
        <v>27</v>
      </c>
      <c r="W3" s="14"/>
      <c r="X3" s="14"/>
      <c r="Y3" s="5" t="s">
        <v>28</v>
      </c>
      <c r="Z3" s="6"/>
      <c r="AA3" s="6"/>
      <c r="AB3" s="7" t="s">
        <v>29</v>
      </c>
      <c r="AC3" s="8"/>
      <c r="AD3" s="8"/>
      <c r="AE3" s="9" t="s">
        <v>30</v>
      </c>
      <c r="AF3" s="10"/>
      <c r="AG3" s="10"/>
      <c r="AH3" s="11" t="s">
        <v>31</v>
      </c>
      <c r="AI3" s="11"/>
      <c r="AJ3" s="11"/>
      <c r="AK3" s="12" t="s">
        <v>32</v>
      </c>
      <c r="AL3" s="12"/>
      <c r="AM3" s="12"/>
    </row>
    <row r="4" ht="69.6" spans="1:39">
      <c r="A4" s="15"/>
      <c r="B4" s="30" t="s">
        <v>33</v>
      </c>
      <c r="C4" s="30" t="s">
        <v>34</v>
      </c>
      <c r="D4" s="31" t="s">
        <v>35</v>
      </c>
      <c r="E4" s="32" t="s">
        <v>33</v>
      </c>
      <c r="F4" s="32" t="s">
        <v>34</v>
      </c>
      <c r="G4" s="33" t="s">
        <v>35</v>
      </c>
      <c r="H4" s="34" t="s">
        <v>33</v>
      </c>
      <c r="I4" s="34" t="s">
        <v>34</v>
      </c>
      <c r="J4" s="35" t="s">
        <v>36</v>
      </c>
      <c r="K4" s="36" t="s">
        <v>33</v>
      </c>
      <c r="L4" s="36" t="s">
        <v>34</v>
      </c>
      <c r="M4" s="37" t="s">
        <v>36</v>
      </c>
      <c r="N4" s="11" t="s">
        <v>33</v>
      </c>
      <c r="O4" s="11" t="s">
        <v>34</v>
      </c>
      <c r="P4" s="38" t="s">
        <v>36</v>
      </c>
      <c r="Q4" s="12" t="s">
        <v>33</v>
      </c>
      <c r="R4" s="12" t="s">
        <v>34</v>
      </c>
      <c r="S4" s="39" t="s">
        <v>36</v>
      </c>
      <c r="U4" s="15"/>
      <c r="V4" s="30" t="s">
        <v>33</v>
      </c>
      <c r="W4" s="30" t="s">
        <v>34</v>
      </c>
      <c r="X4" s="31" t="s">
        <v>35</v>
      </c>
      <c r="Y4" s="32" t="s">
        <v>33</v>
      </c>
      <c r="Z4" s="32" t="s">
        <v>34</v>
      </c>
      <c r="AA4" s="33" t="s">
        <v>35</v>
      </c>
      <c r="AB4" s="34" t="s">
        <v>33</v>
      </c>
      <c r="AC4" s="34" t="s">
        <v>34</v>
      </c>
      <c r="AD4" s="35" t="s">
        <v>36</v>
      </c>
      <c r="AE4" s="36" t="s">
        <v>33</v>
      </c>
      <c r="AF4" s="36" t="s">
        <v>34</v>
      </c>
      <c r="AG4" s="37" t="s">
        <v>36</v>
      </c>
      <c r="AH4" s="11" t="s">
        <v>33</v>
      </c>
      <c r="AI4" s="11" t="s">
        <v>34</v>
      </c>
      <c r="AJ4" s="38" t="s">
        <v>36</v>
      </c>
      <c r="AK4" s="12" t="s">
        <v>33</v>
      </c>
      <c r="AL4" s="12" t="s">
        <v>34</v>
      </c>
      <c r="AM4" s="39" t="s">
        <v>36</v>
      </c>
    </row>
    <row r="5" ht="17.4" spans="1:39">
      <c r="A5" s="23" t="s">
        <v>37</v>
      </c>
      <c r="B5" s="23"/>
      <c r="C5" s="23"/>
      <c r="D5" s="23"/>
      <c r="E5" s="24">
        <v>6327</v>
      </c>
      <c r="F5" s="24">
        <v>8726</v>
      </c>
      <c r="G5" s="24">
        <v>541.8277</v>
      </c>
      <c r="H5" s="25"/>
      <c r="I5" s="25"/>
      <c r="J5" s="25"/>
      <c r="K5" s="26"/>
      <c r="L5" s="26"/>
      <c r="M5" s="26"/>
      <c r="N5" s="27"/>
      <c r="O5" s="27"/>
      <c r="P5" s="27"/>
      <c r="Q5" s="28"/>
      <c r="R5" s="28"/>
      <c r="S5" s="28"/>
      <c r="U5" s="23" t="s">
        <v>37</v>
      </c>
      <c r="V5" s="23"/>
      <c r="W5" s="23"/>
      <c r="X5" s="23"/>
      <c r="Y5" s="24">
        <v>274</v>
      </c>
      <c r="Z5" s="24">
        <v>346</v>
      </c>
      <c r="AA5" s="24">
        <v>21.9085</v>
      </c>
      <c r="AB5" s="25"/>
      <c r="AC5" s="25"/>
      <c r="AD5" s="25"/>
      <c r="AE5" s="26"/>
      <c r="AF5" s="26"/>
      <c r="AG5" s="26"/>
      <c r="AH5" s="27"/>
      <c r="AI5" s="27"/>
      <c r="AJ5" s="27"/>
      <c r="AK5" s="28"/>
      <c r="AL5" s="28"/>
      <c r="AM5" s="28"/>
    </row>
    <row r="6" ht="17.4" spans="1:39">
      <c r="A6" s="23" t="s">
        <v>38</v>
      </c>
      <c r="B6" s="23"/>
      <c r="C6" s="23"/>
      <c r="D6" s="23"/>
      <c r="E6" s="40">
        <v>6313</v>
      </c>
      <c r="F6" s="40">
        <v>8702</v>
      </c>
      <c r="G6" s="24">
        <v>538.0813</v>
      </c>
      <c r="H6" s="25"/>
      <c r="I6" s="25"/>
      <c r="J6" s="25"/>
      <c r="K6" s="26"/>
      <c r="L6" s="26"/>
      <c r="M6" s="26"/>
      <c r="N6" s="27"/>
      <c r="O6" s="27"/>
      <c r="P6" s="27"/>
      <c r="Q6" s="28"/>
      <c r="R6" s="28"/>
      <c r="S6" s="28"/>
      <c r="U6" s="23" t="s">
        <v>38</v>
      </c>
      <c r="V6" s="23"/>
      <c r="W6" s="23"/>
      <c r="X6" s="23"/>
      <c r="Y6" s="24">
        <v>267</v>
      </c>
      <c r="Z6" s="24">
        <v>335</v>
      </c>
      <c r="AA6" s="24">
        <v>21.2235</v>
      </c>
      <c r="AB6" s="25"/>
      <c r="AC6" s="25"/>
      <c r="AD6" s="25"/>
      <c r="AE6" s="26"/>
      <c r="AF6" s="26"/>
      <c r="AG6" s="26"/>
      <c r="AH6" s="27"/>
      <c r="AI6" s="27"/>
      <c r="AJ6" s="27"/>
      <c r="AK6" s="28"/>
      <c r="AL6" s="28"/>
      <c r="AM6" s="28"/>
    </row>
    <row r="7" ht="17.4" spans="1:39">
      <c r="A7" s="23" t="s">
        <v>39</v>
      </c>
      <c r="B7" s="23"/>
      <c r="C7" s="23"/>
      <c r="D7" s="23"/>
      <c r="E7" s="24">
        <v>6266</v>
      </c>
      <c r="F7" s="24">
        <v>8714</v>
      </c>
      <c r="G7" s="24">
        <v>540.4482</v>
      </c>
      <c r="H7" s="25"/>
      <c r="I7" s="25"/>
      <c r="J7" s="25"/>
      <c r="K7" s="26"/>
      <c r="L7" s="26"/>
      <c r="M7" s="26"/>
      <c r="N7" s="27"/>
      <c r="O7" s="27"/>
      <c r="P7" s="27"/>
      <c r="Q7" s="28"/>
      <c r="R7" s="28"/>
      <c r="S7" s="28"/>
      <c r="U7" s="23" t="s">
        <v>39</v>
      </c>
      <c r="V7" s="23"/>
      <c r="W7" s="23"/>
      <c r="X7" s="23"/>
      <c r="Y7" s="24">
        <v>264</v>
      </c>
      <c r="Z7" s="24">
        <v>334</v>
      </c>
      <c r="AA7" s="24">
        <v>21.402</v>
      </c>
      <c r="AB7" s="25"/>
      <c r="AC7" s="25"/>
      <c r="AD7" s="25"/>
      <c r="AE7" s="26"/>
      <c r="AF7" s="26"/>
      <c r="AG7" s="26"/>
      <c r="AH7" s="27"/>
      <c r="AI7" s="27"/>
      <c r="AJ7" s="27"/>
      <c r="AK7" s="28"/>
      <c r="AL7" s="28"/>
      <c r="AM7" s="28"/>
    </row>
    <row r="8" ht="17.4" spans="1:39">
      <c r="A8" s="23" t="s">
        <v>40</v>
      </c>
      <c r="B8" s="23"/>
      <c r="C8" s="23"/>
      <c r="D8" s="23"/>
      <c r="E8" s="24">
        <v>6249</v>
      </c>
      <c r="F8" s="24">
        <v>8679</v>
      </c>
      <c r="G8" s="24">
        <v>539.4814</v>
      </c>
      <c r="H8" s="25"/>
      <c r="I8" s="25"/>
      <c r="J8" s="25"/>
      <c r="K8" s="26"/>
      <c r="L8" s="26"/>
      <c r="M8" s="26"/>
      <c r="N8" s="27"/>
      <c r="O8" s="27"/>
      <c r="P8" s="27"/>
      <c r="Q8" s="28"/>
      <c r="R8" s="28"/>
      <c r="S8" s="28"/>
      <c r="U8" s="23" t="s">
        <v>40</v>
      </c>
      <c r="V8" s="23"/>
      <c r="W8" s="23"/>
      <c r="X8" s="23"/>
      <c r="Y8" s="24">
        <v>263</v>
      </c>
      <c r="Z8" s="24">
        <v>333</v>
      </c>
      <c r="AA8" s="24">
        <v>21.0945</v>
      </c>
      <c r="AB8" s="25"/>
      <c r="AC8" s="25"/>
      <c r="AD8" s="25"/>
      <c r="AE8" s="26"/>
      <c r="AF8" s="26"/>
      <c r="AG8" s="26"/>
      <c r="AH8" s="27"/>
      <c r="AI8" s="27"/>
      <c r="AJ8" s="27"/>
      <c r="AK8" s="28"/>
      <c r="AL8" s="28"/>
      <c r="AM8" s="28"/>
    </row>
    <row r="9" ht="17.4" spans="1:39">
      <c r="A9" s="23" t="s">
        <v>41</v>
      </c>
      <c r="B9" s="23"/>
      <c r="C9" s="23"/>
      <c r="D9" s="23"/>
      <c r="E9" s="24">
        <v>6219</v>
      </c>
      <c r="F9" s="24">
        <v>8637</v>
      </c>
      <c r="G9" s="24">
        <v>536.6242</v>
      </c>
      <c r="H9" s="25"/>
      <c r="I9" s="25"/>
      <c r="J9" s="25"/>
      <c r="K9" s="26"/>
      <c r="L9" s="26"/>
      <c r="M9" s="26"/>
      <c r="N9" s="27"/>
      <c r="O9" s="27"/>
      <c r="P9" s="27"/>
      <c r="Q9" s="28"/>
      <c r="R9" s="28"/>
      <c r="S9" s="28"/>
      <c r="U9" s="23" t="s">
        <v>41</v>
      </c>
      <c r="V9" s="23"/>
      <c r="W9" s="23"/>
      <c r="X9" s="23"/>
      <c r="Y9" s="24">
        <v>263</v>
      </c>
      <c r="Z9" s="24">
        <v>331</v>
      </c>
      <c r="AA9" s="41">
        <v>21.041</v>
      </c>
      <c r="AB9" s="25"/>
      <c r="AC9" s="25"/>
      <c r="AD9" s="25"/>
      <c r="AE9" s="26"/>
      <c r="AF9" s="26"/>
      <c r="AG9" s="26"/>
      <c r="AH9" s="27"/>
      <c r="AI9" s="27"/>
      <c r="AJ9" s="27"/>
      <c r="AK9" s="28"/>
      <c r="AL9" s="28"/>
      <c r="AM9" s="28"/>
    </row>
    <row r="10" ht="69.6" spans="1:39">
      <c r="A10" s="23" t="s">
        <v>42</v>
      </c>
      <c r="B10" s="23"/>
      <c r="C10" s="23"/>
      <c r="D10" s="23"/>
      <c r="E10" s="24">
        <v>6229</v>
      </c>
      <c r="F10" s="24">
        <v>8684</v>
      </c>
      <c r="G10" s="17" t="s">
        <v>43</v>
      </c>
      <c r="H10" s="25"/>
      <c r="I10" s="25"/>
      <c r="J10" s="25"/>
      <c r="K10" s="26"/>
      <c r="L10" s="26"/>
      <c r="M10" s="26"/>
      <c r="N10" s="27"/>
      <c r="O10" s="27"/>
      <c r="P10" s="27"/>
      <c r="Q10" s="28"/>
      <c r="R10" s="28"/>
      <c r="S10" s="28"/>
      <c r="U10" s="23" t="s">
        <v>42</v>
      </c>
      <c r="V10" s="23"/>
      <c r="W10" s="23"/>
      <c r="X10" s="23"/>
      <c r="Y10" s="24">
        <v>263</v>
      </c>
      <c r="Z10" s="24">
        <v>334</v>
      </c>
      <c r="AA10" s="17" t="s">
        <v>44</v>
      </c>
      <c r="AB10" s="25"/>
      <c r="AC10" s="25"/>
      <c r="AD10" s="42"/>
      <c r="AE10" s="26"/>
      <c r="AF10" s="26"/>
      <c r="AG10" s="26"/>
      <c r="AH10" s="27"/>
      <c r="AI10" s="27"/>
      <c r="AJ10" s="27"/>
      <c r="AK10" s="28"/>
      <c r="AL10" s="28"/>
      <c r="AM10" s="28"/>
    </row>
    <row r="11" ht="17.4" spans="1:39">
      <c r="A11" s="23" t="s">
        <v>45</v>
      </c>
      <c r="B11" s="23"/>
      <c r="C11" s="23"/>
      <c r="D11" s="23"/>
      <c r="E11" s="24">
        <v>6233</v>
      </c>
      <c r="F11" s="24">
        <v>8696</v>
      </c>
      <c r="G11" s="24">
        <v>563.4268</v>
      </c>
      <c r="H11" s="25"/>
      <c r="I11" s="25"/>
      <c r="J11" s="25"/>
      <c r="K11" s="26"/>
      <c r="L11" s="26"/>
      <c r="M11" s="26"/>
      <c r="N11" s="27"/>
      <c r="O11" s="27"/>
      <c r="P11" s="27"/>
      <c r="Q11" s="28"/>
      <c r="R11" s="28"/>
      <c r="S11" s="28"/>
      <c r="U11" s="23" t="s">
        <v>45</v>
      </c>
      <c r="V11" s="23"/>
      <c r="W11" s="23"/>
      <c r="X11" s="23"/>
      <c r="Y11" s="24">
        <v>263</v>
      </c>
      <c r="Z11" s="24">
        <v>333</v>
      </c>
      <c r="AA11" s="24">
        <v>21.7045</v>
      </c>
      <c r="AB11" s="25"/>
      <c r="AC11" s="25"/>
      <c r="AD11" s="25"/>
      <c r="AE11" s="26"/>
      <c r="AF11" s="26"/>
      <c r="AG11" s="26"/>
      <c r="AH11" s="27"/>
      <c r="AI11" s="27"/>
      <c r="AJ11" s="27"/>
      <c r="AK11" s="28"/>
      <c r="AL11" s="28"/>
      <c r="AM11" s="28"/>
    </row>
    <row r="12" ht="17.4" spans="1:39">
      <c r="A12" s="23" t="s">
        <v>46</v>
      </c>
      <c r="B12" s="23"/>
      <c r="C12" s="23"/>
      <c r="D12" s="23"/>
      <c r="E12" s="24">
        <v>6246</v>
      </c>
      <c r="F12" s="24">
        <v>8701</v>
      </c>
      <c r="G12" s="24">
        <v>565.1108</v>
      </c>
      <c r="H12" s="25"/>
      <c r="I12" s="25"/>
      <c r="J12" s="25"/>
      <c r="K12" s="26"/>
      <c r="L12" s="26"/>
      <c r="M12" s="26"/>
      <c r="N12" s="27"/>
      <c r="O12" s="27"/>
      <c r="P12" s="27"/>
      <c r="Q12" s="28"/>
      <c r="R12" s="28"/>
      <c r="S12" s="28"/>
      <c r="U12" s="23" t="s">
        <v>46</v>
      </c>
      <c r="V12" s="23"/>
      <c r="W12" s="23"/>
      <c r="X12" s="23"/>
      <c r="Y12" s="24">
        <v>264</v>
      </c>
      <c r="Z12" s="24">
        <v>335</v>
      </c>
      <c r="AA12" s="24">
        <v>21.9585</v>
      </c>
      <c r="AB12" s="25"/>
      <c r="AC12" s="25"/>
      <c r="AD12" s="25"/>
      <c r="AE12" s="26"/>
      <c r="AF12" s="26"/>
      <c r="AG12" s="26"/>
      <c r="AH12" s="27"/>
      <c r="AI12" s="27"/>
      <c r="AJ12" s="27"/>
      <c r="AK12" s="28"/>
      <c r="AL12" s="28"/>
      <c r="AM12" s="28"/>
    </row>
    <row r="13" ht="17.4" spans="1:39">
      <c r="A13" s="23" t="s">
        <v>47</v>
      </c>
      <c r="B13" s="23"/>
      <c r="C13" s="23"/>
      <c r="D13" s="23"/>
      <c r="E13" s="24">
        <v>6239</v>
      </c>
      <c r="F13" s="24">
        <v>8682</v>
      </c>
      <c r="G13" s="24">
        <v>563.2578</v>
      </c>
      <c r="H13" s="25"/>
      <c r="I13" s="25"/>
      <c r="J13" s="25"/>
      <c r="K13" s="26"/>
      <c r="L13" s="26"/>
      <c r="M13" s="26"/>
      <c r="N13" s="27"/>
      <c r="O13" s="27"/>
      <c r="P13" s="27"/>
      <c r="Q13" s="28"/>
      <c r="R13" s="28"/>
      <c r="S13" s="28"/>
      <c r="U13" s="23" t="s">
        <v>47</v>
      </c>
      <c r="V13" s="23"/>
      <c r="W13" s="23"/>
      <c r="X13" s="23"/>
      <c r="Y13" s="24">
        <v>261</v>
      </c>
      <c r="Z13" s="24">
        <v>332</v>
      </c>
      <c r="AA13" s="24">
        <v>21.6365</v>
      </c>
      <c r="AB13" s="25"/>
      <c r="AC13" s="25"/>
      <c r="AD13" s="25"/>
      <c r="AE13" s="26"/>
      <c r="AF13" s="26"/>
      <c r="AG13" s="26"/>
      <c r="AH13" s="27"/>
      <c r="AI13" s="27"/>
      <c r="AJ13" s="27"/>
      <c r="AK13" s="28"/>
      <c r="AL13" s="28"/>
      <c r="AM13" s="28"/>
    </row>
    <row r="14" ht="17.4" spans="1:39">
      <c r="A14" s="23" t="s">
        <v>48</v>
      </c>
      <c r="B14" s="23"/>
      <c r="C14" s="23"/>
      <c r="D14" s="23"/>
      <c r="E14" s="24">
        <v>6240</v>
      </c>
      <c r="F14" s="24">
        <v>8690</v>
      </c>
      <c r="G14" s="24">
        <v>564.7545</v>
      </c>
      <c r="H14" s="25"/>
      <c r="I14" s="25"/>
      <c r="J14" s="25"/>
      <c r="K14" s="26"/>
      <c r="L14" s="26"/>
      <c r="M14" s="26"/>
      <c r="N14" s="27"/>
      <c r="O14" s="27"/>
      <c r="P14" s="27"/>
      <c r="Q14" s="28"/>
      <c r="R14" s="28"/>
      <c r="S14" s="28"/>
      <c r="U14" s="23" t="s">
        <v>48</v>
      </c>
      <c r="V14" s="23"/>
      <c r="W14" s="23"/>
      <c r="X14" s="23"/>
      <c r="Y14" s="24">
        <v>261</v>
      </c>
      <c r="Z14" s="24">
        <v>332</v>
      </c>
      <c r="AA14" s="24">
        <v>21.6365</v>
      </c>
      <c r="AB14" s="25"/>
      <c r="AC14" s="25"/>
      <c r="AD14" s="25"/>
      <c r="AE14" s="26"/>
      <c r="AF14" s="26"/>
      <c r="AG14" s="26"/>
      <c r="AH14" s="27"/>
      <c r="AI14" s="27"/>
      <c r="AJ14" s="27"/>
      <c r="AK14" s="28"/>
      <c r="AL14" s="28"/>
      <c r="AM14" s="28"/>
    </row>
    <row r="15" ht="17.4" spans="1:39">
      <c r="A15" s="23" t="s">
        <v>49</v>
      </c>
      <c r="B15" s="23"/>
      <c r="C15" s="23"/>
      <c r="D15" s="23"/>
      <c r="E15" s="24">
        <v>6230</v>
      </c>
      <c r="F15" s="24">
        <v>8714</v>
      </c>
      <c r="G15" s="24">
        <v>565.9293</v>
      </c>
      <c r="H15" s="25"/>
      <c r="I15" s="25"/>
      <c r="J15" s="25"/>
      <c r="K15" s="26"/>
      <c r="L15" s="26"/>
      <c r="M15" s="26"/>
      <c r="N15" s="27"/>
      <c r="O15" s="27"/>
      <c r="P15" s="27"/>
      <c r="Q15" s="28"/>
      <c r="R15" s="28"/>
      <c r="S15" s="28"/>
      <c r="U15" s="23" t="s">
        <v>49</v>
      </c>
      <c r="V15" s="23"/>
      <c r="W15" s="23"/>
      <c r="X15" s="23"/>
      <c r="Y15" s="24">
        <v>261</v>
      </c>
      <c r="Z15" s="24">
        <v>336</v>
      </c>
      <c r="AA15" s="24">
        <v>21.819</v>
      </c>
      <c r="AB15" s="25"/>
      <c r="AC15" s="25"/>
      <c r="AD15" s="25"/>
      <c r="AE15" s="26"/>
      <c r="AF15" s="26"/>
      <c r="AG15" s="26"/>
      <c r="AH15" s="27"/>
      <c r="AI15" s="27"/>
      <c r="AJ15" s="27"/>
      <c r="AK15" s="28"/>
      <c r="AL15" s="28"/>
      <c r="AM15" s="28"/>
    </row>
    <row r="16" ht="17.4" spans="1:39">
      <c r="A16" s="23" t="s">
        <v>50</v>
      </c>
      <c r="B16" s="23"/>
      <c r="C16" s="23"/>
      <c r="D16" s="23"/>
      <c r="E16" s="24">
        <v>6243</v>
      </c>
      <c r="F16" s="24">
        <v>8788</v>
      </c>
      <c r="G16" s="24">
        <v>572.1501</v>
      </c>
      <c r="H16" s="25"/>
      <c r="I16" s="25"/>
      <c r="J16" s="25"/>
      <c r="K16" s="26"/>
      <c r="L16" s="26"/>
      <c r="M16" s="26"/>
      <c r="N16" s="27"/>
      <c r="O16" s="27"/>
      <c r="P16" s="27"/>
      <c r="Q16" s="28"/>
      <c r="R16" s="28"/>
      <c r="S16" s="28"/>
      <c r="U16" s="23" t="s">
        <v>50</v>
      </c>
      <c r="V16" s="23"/>
      <c r="W16" s="23"/>
      <c r="X16" s="23"/>
      <c r="Y16" s="24">
        <v>270</v>
      </c>
      <c r="Z16" s="24">
        <v>358</v>
      </c>
      <c r="AA16" s="24">
        <v>24.642</v>
      </c>
      <c r="AB16" s="25"/>
      <c r="AC16" s="25"/>
      <c r="AD16" s="25"/>
      <c r="AE16" s="26"/>
      <c r="AF16" s="26"/>
      <c r="AG16" s="26"/>
      <c r="AH16" s="27"/>
      <c r="AI16" s="27"/>
      <c r="AJ16" s="27"/>
      <c r="AK16" s="28"/>
      <c r="AL16" s="28"/>
      <c r="AM16" s="28"/>
    </row>
    <row r="17" ht="17.4" spans="1:39">
      <c r="A17" s="23" t="s">
        <v>19</v>
      </c>
      <c r="B17" s="23"/>
      <c r="C17" s="23"/>
      <c r="D17" s="23"/>
      <c r="E17" s="24">
        <f>SUM(E5:E16)</f>
        <v>75034</v>
      </c>
      <c r="F17" s="24">
        <f>SUM(F5:F16)</f>
        <v>104413</v>
      </c>
      <c r="G17" s="24">
        <f>SUM(G5:G16)</f>
        <v>6091.0921</v>
      </c>
      <c r="H17" s="25">
        <f t="shared" ref="E17:S17" si="0">SUM(H5:H16)</f>
        <v>0</v>
      </c>
      <c r="I17" s="25">
        <f t="shared" si="0"/>
        <v>0</v>
      </c>
      <c r="J17" s="25">
        <f t="shared" si="0"/>
        <v>0</v>
      </c>
      <c r="K17" s="26">
        <f t="shared" si="0"/>
        <v>0</v>
      </c>
      <c r="L17" s="26">
        <f t="shared" si="0"/>
        <v>0</v>
      </c>
      <c r="M17" s="26">
        <f t="shared" si="0"/>
        <v>0</v>
      </c>
      <c r="N17" s="27">
        <f t="shared" si="0"/>
        <v>0</v>
      </c>
      <c r="O17" s="27">
        <f t="shared" si="0"/>
        <v>0</v>
      </c>
      <c r="P17" s="27">
        <f t="shared" si="0"/>
        <v>0</v>
      </c>
      <c r="Q17" s="28">
        <f t="shared" si="0"/>
        <v>0</v>
      </c>
      <c r="R17" s="28">
        <f t="shared" si="0"/>
        <v>0</v>
      </c>
      <c r="S17" s="28">
        <f t="shared" si="0"/>
        <v>0</v>
      </c>
      <c r="U17" s="23" t="s">
        <v>19</v>
      </c>
      <c r="V17" s="23">
        <f>Y17+AB17+AE17+AH17+AK17</f>
        <v>3174</v>
      </c>
      <c r="W17" s="23">
        <f>Z17+AC17+AF17+AI17+AL17</f>
        <v>4039</v>
      </c>
      <c r="X17" s="23">
        <f>AA17+AD17+AG17+AJ17+AM17</f>
        <v>240.0665</v>
      </c>
      <c r="Y17" s="24">
        <f>SUM(Y5:Y16)</f>
        <v>3174</v>
      </c>
      <c r="Z17" s="24">
        <f>SUM(Z5:Z16)</f>
        <v>4039</v>
      </c>
      <c r="AA17" s="24">
        <f>SUM(AA5:AA16)</f>
        <v>240.0665</v>
      </c>
      <c r="AB17" s="25">
        <f t="shared" ref="AB17:AM17" si="1">SUM(AB5:AB16)</f>
        <v>0</v>
      </c>
      <c r="AC17" s="25">
        <f t="shared" si="1"/>
        <v>0</v>
      </c>
      <c r="AD17" s="25">
        <f t="shared" si="1"/>
        <v>0</v>
      </c>
      <c r="AE17" s="26">
        <f t="shared" si="1"/>
        <v>0</v>
      </c>
      <c r="AF17" s="26">
        <f t="shared" si="1"/>
        <v>0</v>
      </c>
      <c r="AG17" s="26">
        <f t="shared" si="1"/>
        <v>0</v>
      </c>
      <c r="AH17" s="27">
        <f t="shared" si="1"/>
        <v>0</v>
      </c>
      <c r="AI17" s="27">
        <f t="shared" si="1"/>
        <v>0</v>
      </c>
      <c r="AJ17" s="27">
        <f t="shared" si="1"/>
        <v>0</v>
      </c>
      <c r="AK17" s="28">
        <f t="shared" si="1"/>
        <v>0</v>
      </c>
      <c r="AL17" s="28">
        <f t="shared" si="1"/>
        <v>0</v>
      </c>
      <c r="AM17" s="28">
        <f t="shared" si="1"/>
        <v>0</v>
      </c>
    </row>
    <row r="18" s="29" customFormat="1" ht="20.4"/>
    <row r="24" spans="1:39">
      <c r="J24" t="s">
        <v>51</v>
      </c>
    </row>
  </sheetData>
  <mergeCells count="16">
    <mergeCell ref="B3:D3"/>
    <mergeCell ref="E3:G3"/>
    <mergeCell ref="H3:J3"/>
    <mergeCell ref="K3:M3"/>
    <mergeCell ref="N3:P3"/>
    <mergeCell ref="Q3:S3"/>
    <mergeCell ref="V3:X3"/>
    <mergeCell ref="Y3:AA3"/>
    <mergeCell ref="AB3:AD3"/>
    <mergeCell ref="AE3:AG3"/>
    <mergeCell ref="AH3:AJ3"/>
    <mergeCell ref="AK3:AM3"/>
    <mergeCell ref="A3:A4"/>
    <mergeCell ref="U3:U4"/>
    <mergeCell ref="A1:S2"/>
    <mergeCell ref="U1:AM2"/>
  </mergeCells>
  <pageMargins left="0.75" right="0.75" top="1" bottom="1" header="0.5" footer="0.5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7"/>
  <sheetViews>
    <sheetView tabSelected="1" topLeftCell="A4" workbookViewId="0">
      <selection activeCell="G19" sqref="G19"/>
    </sheetView>
  </sheetViews>
  <sheetFormatPr defaultColWidth="9" defaultRowHeight="14.4"/>
  <cols>
    <col min="3" max="3" width="10.3796296296296"/>
    <col min="4" max="4" width="9.25"/>
    <col min="6" max="6" width="15.7777777777778" customWidth="1"/>
    <col min="7" max="7" width="11.1111111111111"/>
    <col min="10" max="10" width="10.3796296296296"/>
    <col min="12" max="12" width="10.3796296296296"/>
    <col min="13" max="13" width="9.12962962962963"/>
    <col min="15" max="15" width="10.3796296296296"/>
    <col min="16" max="16" width="9.12962962962963"/>
    <col min="25" max="25" width="11.6296296296296"/>
    <col min="26" max="26" width="9.25"/>
    <col min="28" max="28" width="12.8888888888889" customWidth="1"/>
    <col min="29" max="29" width="9.66666666666667"/>
    <col min="31" max="32" width="9.12962962962963"/>
    <col min="34" max="34" width="11.75"/>
    <col min="35" max="35" width="10.3796296296296"/>
    <col min="37" max="37" width="13.1296296296296"/>
    <col min="38" max="38" width="10.3796296296296"/>
    <col min="40" max="40" width="10.3796296296296"/>
  </cols>
  <sheetData>
    <row r="1" spans="1:41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W1" s="1" t="s">
        <v>53</v>
      </c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ht="17.4" spans="1:41">
      <c r="A3" s="2"/>
      <c r="B3" s="3" t="s">
        <v>27</v>
      </c>
      <c r="C3" s="4"/>
      <c r="D3" s="4"/>
      <c r="E3" s="5" t="s">
        <v>28</v>
      </c>
      <c r="F3" s="6"/>
      <c r="G3" s="6"/>
      <c r="H3" s="7" t="s">
        <v>29</v>
      </c>
      <c r="I3" s="8"/>
      <c r="J3" s="8"/>
      <c r="K3" s="9" t="s">
        <v>30</v>
      </c>
      <c r="L3" s="10"/>
      <c r="M3" s="10"/>
      <c r="N3" s="11" t="s">
        <v>31</v>
      </c>
      <c r="O3" s="11"/>
      <c r="P3" s="11"/>
      <c r="Q3" s="12" t="s">
        <v>32</v>
      </c>
      <c r="R3" s="12"/>
      <c r="S3" s="12"/>
      <c r="W3" s="2"/>
      <c r="X3" s="13" t="s">
        <v>27</v>
      </c>
      <c r="Y3" s="14"/>
      <c r="Z3" s="14"/>
      <c r="AA3" s="5" t="s">
        <v>28</v>
      </c>
      <c r="AB3" s="6"/>
      <c r="AC3" s="6"/>
      <c r="AD3" s="7" t="s">
        <v>29</v>
      </c>
      <c r="AE3" s="8"/>
      <c r="AF3" s="8"/>
      <c r="AG3" s="9" t="s">
        <v>30</v>
      </c>
      <c r="AH3" s="10"/>
      <c r="AI3" s="10"/>
      <c r="AJ3" s="11" t="s">
        <v>31</v>
      </c>
      <c r="AK3" s="11"/>
      <c r="AL3" s="11"/>
      <c r="AM3" s="12" t="s">
        <v>32</v>
      </c>
      <c r="AN3" s="12"/>
      <c r="AO3" s="12"/>
    </row>
    <row r="4" ht="69.6" spans="1:41">
      <c r="A4" s="15"/>
      <c r="B4" s="16" t="s">
        <v>54</v>
      </c>
      <c r="C4" s="16" t="s">
        <v>55</v>
      </c>
      <c r="D4" s="16" t="s">
        <v>56</v>
      </c>
      <c r="E4" s="17" t="s">
        <v>54</v>
      </c>
      <c r="F4" s="17" t="s">
        <v>55</v>
      </c>
      <c r="G4" s="17" t="s">
        <v>56</v>
      </c>
      <c r="H4" s="18" t="s">
        <v>54</v>
      </c>
      <c r="I4" s="18" t="s">
        <v>55</v>
      </c>
      <c r="J4" s="18" t="s">
        <v>56</v>
      </c>
      <c r="K4" s="19" t="s">
        <v>54</v>
      </c>
      <c r="L4" s="19" t="s">
        <v>55</v>
      </c>
      <c r="M4" s="19" t="s">
        <v>56</v>
      </c>
      <c r="N4" s="20" t="s">
        <v>54</v>
      </c>
      <c r="O4" s="20" t="s">
        <v>55</v>
      </c>
      <c r="P4" s="20" t="s">
        <v>56</v>
      </c>
      <c r="Q4" s="21" t="s">
        <v>54</v>
      </c>
      <c r="R4" s="21" t="s">
        <v>55</v>
      </c>
      <c r="S4" s="21" t="s">
        <v>56</v>
      </c>
      <c r="W4" s="15"/>
      <c r="X4" s="22" t="s">
        <v>54</v>
      </c>
      <c r="Y4" s="22" t="s">
        <v>55</v>
      </c>
      <c r="Z4" s="22" t="s">
        <v>56</v>
      </c>
      <c r="AA4" s="17" t="s">
        <v>54</v>
      </c>
      <c r="AB4" s="17" t="s">
        <v>55</v>
      </c>
      <c r="AC4" s="17" t="s">
        <v>56</v>
      </c>
      <c r="AD4" s="18" t="s">
        <v>54</v>
      </c>
      <c r="AE4" s="18" t="s">
        <v>55</v>
      </c>
      <c r="AF4" s="18" t="s">
        <v>56</v>
      </c>
      <c r="AG4" s="19" t="s">
        <v>54</v>
      </c>
      <c r="AH4" s="19" t="s">
        <v>55</v>
      </c>
      <c r="AI4" s="19" t="s">
        <v>56</v>
      </c>
      <c r="AJ4" s="20" t="s">
        <v>54</v>
      </c>
      <c r="AK4" s="20" t="s">
        <v>55</v>
      </c>
      <c r="AL4" s="20" t="s">
        <v>56</v>
      </c>
      <c r="AM4" s="21" t="s">
        <v>54</v>
      </c>
      <c r="AN4" s="21" t="s">
        <v>55</v>
      </c>
      <c r="AO4" s="21" t="s">
        <v>56</v>
      </c>
    </row>
    <row r="5" ht="17.4" spans="1:41">
      <c r="A5" s="23" t="s">
        <v>37</v>
      </c>
      <c r="B5" s="23"/>
      <c r="C5" s="23"/>
      <c r="D5" s="23"/>
      <c r="E5" s="24">
        <v>213</v>
      </c>
      <c r="F5" s="24">
        <v>26.412</v>
      </c>
      <c r="G5" s="24">
        <v>9.85</v>
      </c>
      <c r="H5" s="25"/>
      <c r="I5" s="25"/>
      <c r="J5" s="25"/>
      <c r="K5" s="26"/>
      <c r="L5" s="26"/>
      <c r="M5" s="26"/>
      <c r="N5" s="27"/>
      <c r="O5" s="27"/>
      <c r="P5" s="27"/>
      <c r="Q5" s="28"/>
      <c r="R5" s="28"/>
      <c r="S5" s="28"/>
      <c r="W5" s="23" t="s">
        <v>37</v>
      </c>
      <c r="X5" s="23">
        <f>AA5+AD5+AG5+AJ5+AM5</f>
        <v>16</v>
      </c>
      <c r="Y5" s="23">
        <f>AB5+AE5+AH5+AK5+AN5</f>
        <v>1.984</v>
      </c>
      <c r="Z5" s="23">
        <f>AC5+AF5+AI5+AL5+AO5</f>
        <v>0.6075</v>
      </c>
      <c r="AA5" s="24">
        <v>16</v>
      </c>
      <c r="AB5" s="24">
        <v>1.984</v>
      </c>
      <c r="AC5" s="24">
        <v>0.6075</v>
      </c>
      <c r="AD5" s="25"/>
      <c r="AE5" s="25"/>
      <c r="AF5" s="25"/>
      <c r="AG5" s="26"/>
      <c r="AH5" s="26"/>
      <c r="AI5" s="26"/>
      <c r="AJ5" s="27"/>
      <c r="AK5" s="27"/>
      <c r="AL5" s="27"/>
      <c r="AM5" s="28"/>
      <c r="AN5" s="28"/>
      <c r="AO5" s="28"/>
    </row>
    <row r="6" ht="17.4" spans="1:41">
      <c r="A6" s="23" t="s">
        <v>38</v>
      </c>
      <c r="B6" s="23"/>
      <c r="C6" s="23"/>
      <c r="D6" s="23"/>
      <c r="E6" s="24">
        <v>213</v>
      </c>
      <c r="F6" s="24">
        <v>26.412</v>
      </c>
      <c r="G6" s="24">
        <v>9.85</v>
      </c>
      <c r="H6" s="25"/>
      <c r="I6" s="25"/>
      <c r="J6" s="25"/>
      <c r="K6" s="26"/>
      <c r="L6" s="26"/>
      <c r="M6" s="26"/>
      <c r="N6" s="27"/>
      <c r="O6" s="27"/>
      <c r="P6" s="27"/>
      <c r="Q6" s="28"/>
      <c r="R6" s="28"/>
      <c r="S6" s="28"/>
      <c r="W6" s="23" t="s">
        <v>38</v>
      </c>
      <c r="X6" s="23"/>
      <c r="Y6" s="23"/>
      <c r="Z6" s="23"/>
      <c r="AA6" s="24">
        <v>16</v>
      </c>
      <c r="AB6" s="24">
        <v>1.984</v>
      </c>
      <c r="AC6" s="24">
        <v>0.6075</v>
      </c>
      <c r="AD6" s="25"/>
      <c r="AE6" s="25"/>
      <c r="AF6" s="25"/>
      <c r="AG6" s="26"/>
      <c r="AH6" s="26"/>
      <c r="AI6" s="26"/>
      <c r="AJ6" s="27"/>
      <c r="AK6" s="27"/>
      <c r="AL6" s="27"/>
      <c r="AM6" s="28"/>
      <c r="AN6" s="28"/>
      <c r="AO6" s="28"/>
    </row>
    <row r="7" ht="17.4" spans="1:41">
      <c r="A7" s="23" t="s">
        <v>39</v>
      </c>
      <c r="B7" s="23"/>
      <c r="C7" s="23"/>
      <c r="D7" s="23"/>
      <c r="E7" s="24">
        <v>214</v>
      </c>
      <c r="F7" s="24">
        <v>26.536</v>
      </c>
      <c r="G7" s="24">
        <v>10.085</v>
      </c>
      <c r="H7" s="25"/>
      <c r="I7" s="25"/>
      <c r="J7" s="25"/>
      <c r="K7" s="26"/>
      <c r="L7" s="26"/>
      <c r="M7" s="26"/>
      <c r="N7" s="27"/>
      <c r="O7" s="27"/>
      <c r="P7" s="27"/>
      <c r="Q7" s="28"/>
      <c r="R7" s="28"/>
      <c r="S7" s="28"/>
      <c r="W7" s="23" t="s">
        <v>39</v>
      </c>
      <c r="X7" s="23"/>
      <c r="Y7" s="23"/>
      <c r="Z7" s="23"/>
      <c r="AA7" s="24">
        <v>16</v>
      </c>
      <c r="AB7" s="24">
        <v>1.984</v>
      </c>
      <c r="AC7" s="24">
        <v>0.6075</v>
      </c>
      <c r="AD7" s="25"/>
      <c r="AE7" s="25"/>
      <c r="AF7" s="25"/>
      <c r="AG7" s="26"/>
      <c r="AH7" s="26"/>
      <c r="AI7" s="26"/>
      <c r="AJ7" s="27"/>
      <c r="AK7" s="27"/>
      <c r="AL7" s="27"/>
      <c r="AM7" s="28"/>
      <c r="AN7" s="28"/>
      <c r="AO7" s="28"/>
    </row>
    <row r="8" ht="17.4" spans="1:41">
      <c r="A8" s="23" t="s">
        <v>40</v>
      </c>
      <c r="B8" s="23"/>
      <c r="C8" s="23"/>
      <c r="D8" s="23"/>
      <c r="E8" s="24">
        <v>216</v>
      </c>
      <c r="F8" s="24">
        <v>26.784</v>
      </c>
      <c r="G8" s="24">
        <v>10.385</v>
      </c>
      <c r="H8" s="25"/>
      <c r="I8" s="25"/>
      <c r="J8" s="25"/>
      <c r="K8" s="26"/>
      <c r="L8" s="26"/>
      <c r="M8" s="26"/>
      <c r="N8" s="27"/>
      <c r="O8" s="27"/>
      <c r="P8" s="27"/>
      <c r="Q8" s="28"/>
      <c r="R8" s="28"/>
      <c r="S8" s="28"/>
      <c r="W8" s="23" t="s">
        <v>40</v>
      </c>
      <c r="X8" s="23"/>
      <c r="Y8" s="23"/>
      <c r="Z8" s="23"/>
      <c r="AA8" s="24">
        <v>16</v>
      </c>
      <c r="AB8" s="24">
        <v>1.984</v>
      </c>
      <c r="AC8" s="24">
        <v>0.6075</v>
      </c>
      <c r="AD8" s="25"/>
      <c r="AE8" s="25"/>
      <c r="AF8" s="25"/>
      <c r="AG8" s="26"/>
      <c r="AH8" s="26"/>
      <c r="AI8" s="26"/>
      <c r="AJ8" s="27"/>
      <c r="AK8" s="27"/>
      <c r="AL8" s="27"/>
      <c r="AM8" s="28"/>
      <c r="AN8" s="28"/>
      <c r="AO8" s="28"/>
    </row>
    <row r="9" ht="104.4" spans="1:41">
      <c r="A9" s="23" t="s">
        <v>41</v>
      </c>
      <c r="B9" s="23"/>
      <c r="C9" s="23"/>
      <c r="D9" s="23"/>
      <c r="E9" s="24">
        <v>220</v>
      </c>
      <c r="F9" s="17" t="s">
        <v>57</v>
      </c>
      <c r="G9" s="17" t="s">
        <v>58</v>
      </c>
      <c r="H9" s="25"/>
      <c r="I9" s="25"/>
      <c r="J9" s="25"/>
      <c r="K9" s="26"/>
      <c r="L9" s="26"/>
      <c r="M9" s="26"/>
      <c r="N9" s="27"/>
      <c r="O9" s="27"/>
      <c r="P9" s="27"/>
      <c r="Q9" s="28"/>
      <c r="R9" s="28"/>
      <c r="S9" s="28"/>
      <c r="W9" s="23" t="s">
        <v>41</v>
      </c>
      <c r="X9" s="23"/>
      <c r="Y9" s="23"/>
      <c r="Z9" s="23"/>
      <c r="AA9" s="24">
        <v>16</v>
      </c>
      <c r="AB9" s="17" t="s">
        <v>59</v>
      </c>
      <c r="AC9" s="17" t="s">
        <v>60</v>
      </c>
      <c r="AD9" s="25"/>
      <c r="AE9" s="25"/>
      <c r="AF9" s="25"/>
      <c r="AG9" s="26"/>
      <c r="AH9" s="26"/>
      <c r="AI9" s="26"/>
      <c r="AJ9" s="27"/>
      <c r="AK9" s="27"/>
      <c r="AL9" s="27"/>
      <c r="AM9" s="28"/>
      <c r="AN9" s="28"/>
      <c r="AO9" s="28"/>
    </row>
    <row r="10" ht="17.4" spans="1:41">
      <c r="A10" s="23" t="s">
        <v>42</v>
      </c>
      <c r="B10" s="23"/>
      <c r="C10" s="23"/>
      <c r="D10" s="23"/>
      <c r="E10" s="24">
        <v>222</v>
      </c>
      <c r="F10" s="24">
        <v>28.749</v>
      </c>
      <c r="G10" s="24">
        <v>10.691</v>
      </c>
      <c r="H10" s="25"/>
      <c r="I10" s="25"/>
      <c r="J10" s="25"/>
      <c r="K10" s="26"/>
      <c r="L10" s="26"/>
      <c r="M10" s="26"/>
      <c r="N10" s="27"/>
      <c r="O10" s="27"/>
      <c r="P10" s="27"/>
      <c r="Q10" s="28"/>
      <c r="R10" s="28"/>
      <c r="S10" s="28"/>
      <c r="W10" s="23" t="s">
        <v>42</v>
      </c>
      <c r="X10" s="23"/>
      <c r="Y10" s="23"/>
      <c r="Z10" s="23"/>
      <c r="AA10" s="24">
        <v>16</v>
      </c>
      <c r="AB10" s="24">
        <v>2.072</v>
      </c>
      <c r="AC10" s="24">
        <v>0.6195</v>
      </c>
      <c r="AD10" s="25"/>
      <c r="AE10" s="25"/>
      <c r="AF10" s="25"/>
      <c r="AG10" s="26"/>
      <c r="AH10" s="26"/>
      <c r="AI10" s="26"/>
      <c r="AJ10" s="27"/>
      <c r="AK10" s="27"/>
      <c r="AL10" s="27"/>
      <c r="AM10" s="28"/>
      <c r="AN10" s="28"/>
      <c r="AO10" s="28"/>
    </row>
    <row r="11" ht="17.4" spans="1:41">
      <c r="A11" s="23" t="s">
        <v>45</v>
      </c>
      <c r="B11" s="23"/>
      <c r="C11" s="23"/>
      <c r="D11" s="23"/>
      <c r="E11" s="24">
        <v>225</v>
      </c>
      <c r="F11" s="24">
        <v>29.1375</v>
      </c>
      <c r="G11" s="24">
        <v>10.6115</v>
      </c>
      <c r="H11" s="25"/>
      <c r="I11" s="25"/>
      <c r="J11" s="25"/>
      <c r="K11" s="26"/>
      <c r="L11" s="26"/>
      <c r="M11" s="26"/>
      <c r="N11" s="27"/>
      <c r="O11" s="27"/>
      <c r="P11" s="27"/>
      <c r="Q11" s="28"/>
      <c r="R11" s="28"/>
      <c r="S11" s="28"/>
      <c r="W11" s="23" t="s">
        <v>45</v>
      </c>
      <c r="X11" s="23"/>
      <c r="Y11" s="23"/>
      <c r="Z11" s="23"/>
      <c r="AA11" s="24">
        <v>15</v>
      </c>
      <c r="AB11" s="24">
        <v>1.9425</v>
      </c>
      <c r="AC11" s="24">
        <v>0.6085</v>
      </c>
      <c r="AD11" s="25"/>
      <c r="AE11" s="25"/>
      <c r="AF11" s="25"/>
      <c r="AG11" s="26"/>
      <c r="AH11" s="26"/>
      <c r="AI11" s="26"/>
      <c r="AJ11" s="27"/>
      <c r="AK11" s="27"/>
      <c r="AL11" s="27"/>
      <c r="AM11" s="28"/>
      <c r="AN11" s="28"/>
      <c r="AO11" s="28"/>
    </row>
    <row r="12" ht="17.4" spans="1:41">
      <c r="A12" s="23" t="s">
        <v>46</v>
      </c>
      <c r="B12" s="23"/>
      <c r="C12" s="23"/>
      <c r="D12" s="23"/>
      <c r="E12" s="24">
        <v>227</v>
      </c>
      <c r="F12" s="24">
        <v>29.3965</v>
      </c>
      <c r="G12" s="24">
        <v>10.66</v>
      </c>
      <c r="H12" s="25"/>
      <c r="I12" s="25"/>
      <c r="J12" s="25"/>
      <c r="K12" s="26"/>
      <c r="L12" s="26"/>
      <c r="M12" s="26"/>
      <c r="N12" s="27"/>
      <c r="O12" s="27"/>
      <c r="P12" s="27"/>
      <c r="Q12" s="28"/>
      <c r="R12" s="28"/>
      <c r="S12" s="28"/>
      <c r="W12" s="23" t="s">
        <v>46</v>
      </c>
      <c r="X12" s="23"/>
      <c r="Y12" s="23"/>
      <c r="Z12" s="23"/>
      <c r="AA12" s="24">
        <v>16</v>
      </c>
      <c r="AB12" s="24">
        <v>2.072</v>
      </c>
      <c r="AC12" s="24">
        <v>0.6195</v>
      </c>
      <c r="AD12" s="25"/>
      <c r="AE12" s="25"/>
      <c r="AF12" s="25"/>
      <c r="AG12" s="26"/>
      <c r="AH12" s="26"/>
      <c r="AI12" s="26"/>
      <c r="AJ12" s="27"/>
      <c r="AK12" s="27"/>
      <c r="AL12" s="27"/>
      <c r="AM12" s="28"/>
      <c r="AN12" s="28"/>
      <c r="AO12" s="28"/>
    </row>
    <row r="13" ht="17.4" spans="1:41">
      <c r="A13" s="23" t="s">
        <v>47</v>
      </c>
      <c r="B13" s="23"/>
      <c r="C13" s="23"/>
      <c r="D13" s="23"/>
      <c r="E13" s="24">
        <v>227</v>
      </c>
      <c r="F13" s="24">
        <v>29.3965</v>
      </c>
      <c r="G13" s="24">
        <v>10.799</v>
      </c>
      <c r="H13" s="25"/>
      <c r="I13" s="25"/>
      <c r="J13" s="25"/>
      <c r="K13" s="26"/>
      <c r="L13" s="26"/>
      <c r="M13" s="26"/>
      <c r="N13" s="27"/>
      <c r="O13" s="27"/>
      <c r="P13" s="27"/>
      <c r="Q13" s="28"/>
      <c r="R13" s="28"/>
      <c r="S13" s="28"/>
      <c r="W13" s="23" t="s">
        <v>47</v>
      </c>
      <c r="X13" s="23"/>
      <c r="Y13" s="23"/>
      <c r="Z13" s="23"/>
      <c r="AA13" s="24">
        <v>16</v>
      </c>
      <c r="AB13" s="24">
        <v>2.072</v>
      </c>
      <c r="AC13" s="24">
        <v>0.6195</v>
      </c>
      <c r="AD13" s="25"/>
      <c r="AE13" s="25"/>
      <c r="AF13" s="25"/>
      <c r="AG13" s="26"/>
      <c r="AH13" s="26"/>
      <c r="AI13" s="26"/>
      <c r="AJ13" s="27"/>
      <c r="AK13" s="27"/>
      <c r="AL13" s="27"/>
      <c r="AM13" s="28"/>
      <c r="AN13" s="28"/>
      <c r="AO13" s="28"/>
    </row>
    <row r="14" ht="17.4" spans="1:41">
      <c r="A14" s="23" t="s">
        <v>48</v>
      </c>
      <c r="B14" s="23"/>
      <c r="C14" s="23"/>
      <c r="D14" s="23"/>
      <c r="E14" s="24">
        <v>228</v>
      </c>
      <c r="F14" s="24">
        <v>29.526</v>
      </c>
      <c r="G14" s="24">
        <v>10.671</v>
      </c>
      <c r="H14" s="25"/>
      <c r="I14" s="25"/>
      <c r="J14" s="25"/>
      <c r="K14" s="26"/>
      <c r="L14" s="26"/>
      <c r="M14" s="26"/>
      <c r="N14" s="27"/>
      <c r="O14" s="27"/>
      <c r="P14" s="27"/>
      <c r="Q14" s="28"/>
      <c r="R14" s="28"/>
      <c r="S14" s="28"/>
      <c r="W14" s="23" t="s">
        <v>48</v>
      </c>
      <c r="X14" s="23"/>
      <c r="Y14" s="23"/>
      <c r="Z14" s="23"/>
      <c r="AA14" s="24">
        <v>16</v>
      </c>
      <c r="AB14" s="24">
        <v>2.072</v>
      </c>
      <c r="AC14" s="24">
        <v>0.6195</v>
      </c>
      <c r="AD14" s="25"/>
      <c r="AE14" s="25"/>
      <c r="AF14" s="25"/>
      <c r="AG14" s="26"/>
      <c r="AH14" s="26"/>
      <c r="AI14" s="26"/>
      <c r="AJ14" s="27"/>
      <c r="AK14" s="27"/>
      <c r="AL14" s="27"/>
      <c r="AM14" s="28"/>
      <c r="AN14" s="28"/>
      <c r="AO14" s="28"/>
    </row>
    <row r="15" ht="17.4" spans="1:41">
      <c r="A15" s="23" t="s">
        <v>49</v>
      </c>
      <c r="B15" s="23"/>
      <c r="C15" s="23"/>
      <c r="D15" s="23"/>
      <c r="E15" s="24">
        <v>228</v>
      </c>
      <c r="F15" s="24">
        <v>29.526</v>
      </c>
      <c r="G15" s="24">
        <v>10.6445</v>
      </c>
      <c r="H15" s="25"/>
      <c r="I15" s="25"/>
      <c r="J15" s="25"/>
      <c r="K15" s="26"/>
      <c r="L15" s="26"/>
      <c r="M15" s="26"/>
      <c r="N15" s="27"/>
      <c r="O15" s="27"/>
      <c r="P15" s="27"/>
      <c r="Q15" s="28"/>
      <c r="R15" s="28"/>
      <c r="S15" s="28"/>
      <c r="W15" s="23" t="s">
        <v>49</v>
      </c>
      <c r="X15" s="23"/>
      <c r="Y15" s="23"/>
      <c r="Z15" s="23"/>
      <c r="AA15" s="24">
        <v>16</v>
      </c>
      <c r="AB15" s="24">
        <v>2.072</v>
      </c>
      <c r="AC15" s="24">
        <v>0.6195</v>
      </c>
      <c r="AD15" s="25"/>
      <c r="AE15" s="25"/>
      <c r="AF15" s="25"/>
      <c r="AG15" s="26"/>
      <c r="AH15" s="26"/>
      <c r="AI15" s="26"/>
      <c r="AJ15" s="27"/>
      <c r="AK15" s="27"/>
      <c r="AL15" s="27"/>
      <c r="AM15" s="28"/>
      <c r="AN15" s="28"/>
      <c r="AO15" s="28"/>
    </row>
    <row r="16" ht="17.4" spans="1:41">
      <c r="A16" s="23" t="s">
        <v>50</v>
      </c>
      <c r="B16" s="23"/>
      <c r="C16" s="23"/>
      <c r="D16" s="23"/>
      <c r="E16" s="24">
        <v>228</v>
      </c>
      <c r="F16" s="24">
        <v>29.526</v>
      </c>
      <c r="G16" s="24">
        <v>10.757</v>
      </c>
      <c r="H16" s="25"/>
      <c r="I16" s="25"/>
      <c r="J16" s="25"/>
      <c r="K16" s="26"/>
      <c r="L16" s="26"/>
      <c r="M16" s="26"/>
      <c r="N16" s="27"/>
      <c r="O16" s="27"/>
      <c r="P16" s="27"/>
      <c r="Q16" s="28"/>
      <c r="R16" s="28"/>
      <c r="S16" s="28"/>
      <c r="W16" s="23" t="s">
        <v>50</v>
      </c>
      <c r="X16" s="23"/>
      <c r="Y16" s="23"/>
      <c r="Z16" s="23"/>
      <c r="AA16" s="24">
        <v>16</v>
      </c>
      <c r="AB16" s="24">
        <v>2.072</v>
      </c>
      <c r="AC16" s="24">
        <v>0.6195</v>
      </c>
      <c r="AD16" s="25"/>
      <c r="AE16" s="25"/>
      <c r="AF16" s="25"/>
      <c r="AG16" s="26"/>
      <c r="AH16" s="26"/>
      <c r="AI16" s="26"/>
      <c r="AJ16" s="27"/>
      <c r="AK16" s="27"/>
      <c r="AL16" s="27"/>
      <c r="AM16" s="28"/>
      <c r="AN16" s="28"/>
      <c r="AO16" s="28"/>
    </row>
    <row r="17" ht="17.4" spans="1:41">
      <c r="A17" s="23" t="s">
        <v>19</v>
      </c>
      <c r="B17" s="23">
        <f>E17+H17+K17+N17+Q17</f>
        <v>0</v>
      </c>
      <c r="C17" s="23">
        <f>F17+I17+L17+O17+R17</f>
        <v>0</v>
      </c>
      <c r="D17" s="23">
        <f>G17+J17+M17+P17+S17</f>
        <v>0</v>
      </c>
      <c r="E17" s="24"/>
      <c r="F17" s="24"/>
      <c r="G17" s="24"/>
      <c r="H17" s="25">
        <f t="shared" ref="H17:S17" si="0">SUM(H5:H16)</f>
        <v>0</v>
      </c>
      <c r="I17" s="25">
        <f t="shared" si="0"/>
        <v>0</v>
      </c>
      <c r="J17" s="25">
        <f t="shared" si="0"/>
        <v>0</v>
      </c>
      <c r="K17" s="26">
        <f t="shared" si="0"/>
        <v>0</v>
      </c>
      <c r="L17" s="26">
        <f t="shared" si="0"/>
        <v>0</v>
      </c>
      <c r="M17" s="26">
        <f t="shared" si="0"/>
        <v>0</v>
      </c>
      <c r="N17" s="27">
        <f t="shared" si="0"/>
        <v>0</v>
      </c>
      <c r="O17" s="27">
        <f t="shared" si="0"/>
        <v>0</v>
      </c>
      <c r="P17" s="27">
        <f t="shared" si="0"/>
        <v>0</v>
      </c>
      <c r="Q17" s="28">
        <f t="shared" si="0"/>
        <v>0</v>
      </c>
      <c r="R17" s="28">
        <f t="shared" si="0"/>
        <v>0</v>
      </c>
      <c r="S17" s="28">
        <f t="shared" si="0"/>
        <v>0</v>
      </c>
      <c r="W17" s="23" t="s">
        <v>19</v>
      </c>
      <c r="X17" s="23"/>
      <c r="Y17" s="23"/>
      <c r="Z17" s="23"/>
      <c r="AA17" s="24"/>
      <c r="AB17" s="24"/>
      <c r="AC17" s="24"/>
      <c r="AD17" s="25">
        <f t="shared" ref="AD17:AO17" si="1">SUM(AD5:AD16)</f>
        <v>0</v>
      </c>
      <c r="AE17" s="25">
        <f t="shared" si="1"/>
        <v>0</v>
      </c>
      <c r="AF17" s="25">
        <f t="shared" si="1"/>
        <v>0</v>
      </c>
      <c r="AG17" s="26">
        <f t="shared" si="1"/>
        <v>0</v>
      </c>
      <c r="AH17" s="26">
        <f t="shared" si="1"/>
        <v>0</v>
      </c>
      <c r="AI17" s="26">
        <f t="shared" si="1"/>
        <v>0</v>
      </c>
      <c r="AJ17" s="27">
        <f t="shared" si="1"/>
        <v>0</v>
      </c>
      <c r="AK17" s="27">
        <f t="shared" si="1"/>
        <v>0</v>
      </c>
      <c r="AL17" s="27">
        <f t="shared" si="1"/>
        <v>0</v>
      </c>
      <c r="AM17" s="28">
        <f t="shared" si="1"/>
        <v>0</v>
      </c>
      <c r="AN17" s="28">
        <f t="shared" si="1"/>
        <v>0</v>
      </c>
      <c r="AO17" s="28">
        <f t="shared" si="1"/>
        <v>0</v>
      </c>
    </row>
  </sheetData>
  <mergeCells count="16">
    <mergeCell ref="B3:D3"/>
    <mergeCell ref="E3:G3"/>
    <mergeCell ref="H3:J3"/>
    <mergeCell ref="K3:M3"/>
    <mergeCell ref="N3:P3"/>
    <mergeCell ref="Q3:S3"/>
    <mergeCell ref="X3:Z3"/>
    <mergeCell ref="AA3:AC3"/>
    <mergeCell ref="AD3:AF3"/>
    <mergeCell ref="AG3:AI3"/>
    <mergeCell ref="AJ3:AL3"/>
    <mergeCell ref="AM3:AO3"/>
    <mergeCell ref="A3:A4"/>
    <mergeCell ref="W3:W4"/>
    <mergeCell ref="W1:AO2"/>
    <mergeCell ref="A1:S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城乡特困（市局汇总） </vt:lpstr>
      <vt:lpstr>城乡低保（市局汇总）</vt:lpstr>
      <vt:lpstr>各县市区城乡低保数据</vt:lpstr>
      <vt:lpstr>各县市区城乡特困数据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轩羽～薇</cp:lastModifiedBy>
  <dcterms:created xsi:type="dcterms:W3CDTF">2020-02-01T03:25:00Z</dcterms:created>
  <dcterms:modified xsi:type="dcterms:W3CDTF">2025-12-23T02:32:58Z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7D32FDC6D1E5429CAD7030610F891038</vt:lpwstr>
  </property>
  <property fmtid="{D5CDD505-2E9C-101B-9397-08002B2CF9AE}" pid="4" name="CalculationRule">
    <vt:i4>0</vt:i4>
  </property>
</Properties>
</file>