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5" windowHeight="117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1" authorId="0">
      <text>
        <r>
          <rPr>
            <sz val="9"/>
            <rFont val="宋体"/>
            <charset val="134"/>
          </rPr>
          <t xml:space="preserve">企业、非税资金26800
</t>
        </r>
      </text>
    </comment>
    <comment ref="B20" authorId="0">
      <text>
        <r>
          <rPr>
            <sz val="9"/>
            <rFont val="宋体"/>
            <charset val="134"/>
          </rPr>
          <t>2025年专项债还本金额0，付息金额10720.44万元，明年会变化</t>
        </r>
      </text>
    </comment>
    <comment ref="C20" authorId="0">
      <text>
        <r>
          <rPr>
            <sz val="9"/>
            <rFont val="宋体"/>
            <charset val="134"/>
          </rPr>
          <t xml:space="preserve">②2026年专项债券付息11929.51万元，还本支出1247.5万元；
2026年专项债券转贷收入    万元，另外专项债再融资债券收入1122万元。
</t>
        </r>
      </text>
    </comment>
  </commentList>
</comments>
</file>

<file path=xl/sharedStrings.xml><?xml version="1.0" encoding="utf-8"?>
<sst xmlns="http://schemas.openxmlformats.org/spreadsheetml/2006/main" count="25" uniqueCount="25">
  <si>
    <t>2026年珠山区政府性基金预算支出安排情况表</t>
  </si>
  <si>
    <t>单位：万元</t>
  </si>
  <si>
    <t>支出项目</t>
  </si>
  <si>
    <t>2025年预算数</t>
  </si>
  <si>
    <t>2026年预算数</t>
  </si>
  <si>
    <t>同比增长%</t>
  </si>
  <si>
    <t>政府性基金预算支出合计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</si>
  <si>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</si>
  <si>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</si>
  <si>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</si>
  <si>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</si>
  <si>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</si>
  <si>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</si>
  <si>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</si>
  <si>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</si>
  <si>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</si>
  <si>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</si>
  <si>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金融支出</t>
  </si>
  <si>
    <t>住房保障支出</t>
  </si>
  <si>
    <t>粮油物资储备支出</t>
  </si>
  <si>
    <t>灾害防治及应急管理支出</t>
  </si>
  <si>
    <t>其他支出</t>
  </si>
  <si>
    <t>债务付息支出</t>
  </si>
  <si>
    <t>债务发行费用支出</t>
  </si>
  <si>
    <t>抗疫特别国债安排的支出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</si>
</sst>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#,##0.0_ "/>
    <numFmt numFmtId="179" formatCode="#,##0.00_ "/>
  </numFmts>
  <fonts count="32">
    <font>
      <sz val="11"/>
      <color theme="1"/>
      <name val="宋体"/>
      <charset val="134"/>
      <scheme val="minor"/>
    </font>
    <font>
      <sz val="9"/>
      <name val="方正小标宋简体"/>
      <charset val="134"/>
    </font>
    <font>
      <sz val="13"/>
      <name val="宋体"/>
      <charset val="134"/>
    </font>
    <font>
      <b/>
      <sz val="13"/>
      <name val="仿宋_GB2312"/>
      <charset val="134"/>
    </font>
    <font>
      <b/>
      <sz val="13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76" fontId="7" fillId="0" borderId="0" xfId="0" applyNumberFormat="1" applyFont="1" applyFill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8" fillId="0" borderId="2" xfId="49" applyFont="1" applyFill="1" applyBorder="1" applyAlignment="1">
      <alignment horizontal="distributed" vertical="center" wrapText="1" indent="2"/>
    </xf>
    <xf numFmtId="0" fontId="8" fillId="0" borderId="2" xfId="49" applyFont="1" applyFill="1" applyBorder="1" applyAlignment="1">
      <alignment horizontal="center" vertical="center" wrapText="1"/>
    </xf>
    <xf numFmtId="176" fontId="8" fillId="0" borderId="2" xfId="49" applyNumberFormat="1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distributed" vertical="center" indent="1"/>
    </xf>
    <xf numFmtId="177" fontId="9" fillId="0" borderId="2" xfId="49" applyNumberFormat="1" applyFont="1" applyFill="1" applyBorder="1" applyAlignment="1">
      <alignment vertical="center"/>
    </xf>
    <xf numFmtId="178" fontId="9" fillId="0" borderId="2" xfId="49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177" fontId="10" fillId="0" borderId="2" xfId="49" applyNumberFormat="1" applyFont="1" applyFill="1" applyBorder="1" applyAlignment="1">
      <alignment vertical="center"/>
    </xf>
    <xf numFmtId="178" fontId="10" fillId="0" borderId="2" xfId="49" applyNumberFormat="1" applyFont="1" applyFill="1" applyBorder="1" applyAlignment="1">
      <alignment vertical="center"/>
    </xf>
    <xf numFmtId="179" fontId="10" fillId="0" borderId="2" xfId="49" applyNumberFormat="1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3年人大预算表（全省）" xfId="49"/>
    <cellStyle name="常规_Sheet1" xfId="50"/>
    <cellStyle name="常规_2003年3月月报" xfId="51"/>
  </cellStyles>
  <dxfs count="18">
    <dxf>
      <font>
        <color rgb="FFFF0000"/>
      </font>
      <fill>
        <patternFill patternType="none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A1" sqref="A1:D1"/>
    </sheetView>
  </sheetViews>
  <sheetFormatPr defaultColWidth="6.1" defaultRowHeight="14.25" customHeight="1" outlineLevelCol="4"/>
  <cols>
    <col min="1" max="1" width="34.9" style="5" customWidth="1"/>
    <col min="2" max="2" width="14.625" style="5" customWidth="1"/>
    <col min="3" max="3" width="14.875" style="6" customWidth="1"/>
    <col min="4" max="4" width="11" style="5" customWidth="1"/>
    <col min="5" max="5" width="8" style="5" customWidth="1"/>
    <col min="6" max="6" width="8.6" style="5" customWidth="1"/>
    <col min="7" max="7" width="8" style="5" customWidth="1"/>
    <col min="8" max="8" width="6.9" style="5" customWidth="1"/>
    <col min="9" max="10" width="6.1" style="5"/>
    <col min="11" max="11" width="6.9" style="5" customWidth="1"/>
    <col min="12" max="16384" width="6.1" style="5"/>
  </cols>
  <sheetData>
    <row r="1" s="1" customFormat="1" ht="30.75" customHeight="1" spans="1:5">
      <c r="A1" s="7" t="s">
        <v>0</v>
      </c>
      <c r="B1" s="7"/>
      <c r="C1" s="8"/>
      <c r="D1" s="7"/>
    </row>
    <row r="2" s="2" customFormat="1" ht="22.5" customHeight="1" spans="1:5">
      <c r="A2" s="9"/>
      <c r="B2" s="10"/>
      <c r="C2" s="11"/>
      <c r="D2" s="12" t="s">
        <v>1</v>
      </c>
    </row>
    <row r="3" s="3" customFormat="1" ht="65.25" customHeight="1" spans="1:5">
      <c r="A3" s="13" t="s">
        <v>2</v>
      </c>
      <c r="B3" s="14" t="s">
        <v>3</v>
      </c>
      <c r="C3" s="15" t="s">
        <v>4</v>
      </c>
      <c r="D3" s="16" t="s">
        <v>5</v>
      </c>
    </row>
    <row r="4" s="2" customFormat="1" ht="22.5" customHeight="1" spans="1:5">
      <c r="A4" s="17" t="s">
        <v>6</v>
      </c>
      <c r="B4" s="18">
        <f>SUM(B5:B22)</f>
        <v>68688</v>
      </c>
      <c r="C4" s="18">
        <f>SUM(C5:C22)</f>
        <v>210731</v>
      </c>
      <c r="D4" s="19">
        <f>(C4-B4)/B4*100</f>
        <v>206.794491031912</v>
      </c>
    </row>
    <row r="5" s="2" customFormat="1" ht="22.5" customHeight="1" spans="1:5">
      <c r="A5" s="20" t="s">
        <v>7</v>
      </c>
      <c r="B5" s="21"/>
      <c r="C5" s="21"/>
      <c r="D5" s="22"/>
    </row>
    <row r="6" s="2" customFormat="1" ht="22.5" customHeight="1" spans="1:5">
      <c r="A6" s="20" t="s">
        <v>8</v>
      </c>
      <c r="B6" s="21"/>
      <c r="C6" s="21"/>
      <c r="D6" s="22"/>
    </row>
    <row r="7" s="2" customFormat="1" ht="22.5" customHeight="1" spans="1:5">
      <c r="A7" s="20" t="s">
        <v>9</v>
      </c>
      <c r="B7" s="21">
        <v>155</v>
      </c>
      <c r="C7" s="21">
        <v>100</v>
      </c>
      <c r="D7" s="22">
        <f>(C7-B7)/B7*100</f>
        <v>-35.4838709677419</v>
      </c>
    </row>
    <row r="8" s="2" customFormat="1" ht="22.5" customHeight="1" spans="1:5">
      <c r="A8" s="20" t="s">
        <v>10</v>
      </c>
      <c r="B8" s="21"/>
      <c r="C8" s="21"/>
      <c r="D8" s="22"/>
    </row>
    <row r="9" s="2" customFormat="1" ht="22.5" customHeight="1" spans="1:5">
      <c r="A9" s="20" t="s">
        <v>11</v>
      </c>
      <c r="B9" s="21"/>
      <c r="C9" s="21"/>
      <c r="D9" s="22"/>
    </row>
    <row r="10" s="2" customFormat="1" ht="22.5" customHeight="1" spans="1:5">
      <c r="A10" s="20" t="s">
        <v>12</v>
      </c>
      <c r="B10" s="21"/>
      <c r="C10" s="21"/>
      <c r="D10" s="22"/>
    </row>
    <row r="11" s="2" customFormat="1" ht="22.5" customHeight="1" spans="1:5">
      <c r="A11" s="20" t="s">
        <v>13</v>
      </c>
      <c r="B11" s="21">
        <v>27049</v>
      </c>
      <c r="C11" s="21">
        <v>162509</v>
      </c>
      <c r="D11" s="22">
        <f>(C11-B11)/B11*100</f>
        <v>500.794853783874</v>
      </c>
    </row>
    <row r="12" s="2" customFormat="1" ht="22.5" customHeight="1" spans="1:5">
      <c r="A12" s="20" t="s">
        <v>14</v>
      </c>
      <c r="B12" s="21">
        <v>11</v>
      </c>
      <c r="C12" s="21">
        <v>11</v>
      </c>
      <c r="D12" s="22"/>
    </row>
    <row r="13" s="2" customFormat="1" ht="22.5" customHeight="1" spans="1:5">
      <c r="A13" s="20" t="s">
        <v>15</v>
      </c>
      <c r="B13" s="21"/>
      <c r="C13" s="21">
        <v>20</v>
      </c>
      <c r="D13" s="22"/>
    </row>
    <row r="14" s="2" customFormat="1" ht="22.5" customHeight="1" spans="1:5">
      <c r="A14" s="20" t="s">
        <v>16</v>
      </c>
      <c r="B14" s="21">
        <v>31</v>
      </c>
      <c r="C14" s="21">
        <v>31</v>
      </c>
      <c r="D14" s="22"/>
    </row>
    <row r="15" s="4" customFormat="1" ht="22.5" customHeight="1" spans="1:5">
      <c r="A15" s="20" t="s">
        <v>17</v>
      </c>
      <c r="B15" s="21"/>
      <c r="C15" s="21"/>
      <c r="D15" s="22"/>
      <c r="E15" s="2"/>
    </row>
    <row r="16" s="2" customFormat="1" ht="22.5" customHeight="1" spans="1:5">
      <c r="A16" s="20" t="s">
        <v>18</v>
      </c>
      <c r="B16" s="21"/>
      <c r="C16" s="21"/>
      <c r="D16" s="22"/>
    </row>
    <row r="17" s="2" customFormat="1" ht="22.5" customHeight="1" spans="1:4">
      <c r="A17" s="20" t="s">
        <v>19</v>
      </c>
      <c r="B17" s="21"/>
      <c r="C17" s="21"/>
      <c r="D17" s="22"/>
    </row>
    <row r="18" s="2" customFormat="1" ht="22.5" customHeight="1" spans="1:4">
      <c r="A18" s="20" t="s">
        <v>20</v>
      </c>
      <c r="B18" s="21"/>
      <c r="C18" s="21"/>
      <c r="D18" s="22"/>
    </row>
    <row r="19" s="2" customFormat="1" ht="22.5" customHeight="1" spans="1:4">
      <c r="A19" s="20" t="s">
        <v>21</v>
      </c>
      <c r="B19" s="21">
        <v>30722</v>
      </c>
      <c r="C19" s="21">
        <v>36080</v>
      </c>
      <c r="D19" s="22">
        <f>(C19-B19)/B19*100</f>
        <v>17.4402708157021</v>
      </c>
    </row>
    <row r="20" s="5" customFormat="1" ht="21" customHeight="1" spans="1:4">
      <c r="A20" s="20" t="s">
        <v>22</v>
      </c>
      <c r="B20" s="21">
        <v>10720</v>
      </c>
      <c r="C20" s="21">
        <v>11930</v>
      </c>
      <c r="D20" s="22">
        <f>(C20-B20)/B20*100</f>
        <v>11.2873134328358</v>
      </c>
    </row>
    <row r="21" s="5" customFormat="1" ht="24" customHeight="1" spans="1:4">
      <c r="A21" s="20" t="s">
        <v>23</v>
      </c>
      <c r="B21" s="21"/>
      <c r="C21" s="21">
        <v>50</v>
      </c>
      <c r="D21" s="22"/>
    </row>
    <row r="22" s="5" customFormat="1" ht="28.05" customHeight="1" spans="1:4">
      <c r="A22" s="20" t="s">
        <v>24</v>
      </c>
      <c r="B22" s="23"/>
      <c r="C22" s="23"/>
      <c r="D22" s="23"/>
    </row>
    <row r="23" s="5" customFormat="1" customHeight="1" spans="1:4">
      <c r="C23" s="6"/>
    </row>
    <row r="24" s="5" customFormat="1" customHeight="1" spans="1:4">
      <c r="C24" s="6"/>
    </row>
    <row r="25" s="5" customFormat="1" customHeight="1" spans="1:4">
      <c r="C25" s="6"/>
    </row>
    <row r="26" s="5" customFormat="1" customHeight="1" spans="1:4">
      <c r="C26" s="6"/>
    </row>
  </sheetData>
  <mergeCells count="1">
    <mergeCell ref="A1:D1"/>
  </mergeCells>
  <conditionalFormatting sqref="N1:AA26">
    <cfRule type="cellIs" dxfId="0" priority="1" operator="lessThan">
      <formula>0</formula>
    </cfRule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2026-03-04T07:00:59Z</dcterms:created>
  <dcterms:modified xsi:type="dcterms:W3CDTF">2026-03-04T07:03:50Z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23EF058092DB49A0A9880A358CE5ED22_13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