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15" windowHeight="117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<sst xmlns="http://schemas.openxmlformats.org/spreadsheetml/2006/main" count="32" uniqueCount="32">
  <si>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2026年珠山区一般公共预算收入安排情况表</t>
  </si>
  <si>
    <t>单位：万元</t>
  </si>
  <si>
    <t>收入项目</t>
  </si>
  <si>
    <t>2025年           执行数</t>
  </si>
  <si>
    <t>2026年          预算数</t>
  </si>
  <si>
    <t>同比增长%</t>
  </si>
  <si>
    <t>一般公共预算收入合计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</si>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</sst>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_);[Red]\(#,##0\)"/>
    <numFmt numFmtId="178" formatCode="#,##0_ "/>
  </numFmts>
  <fonts count="33">
    <font>
      <sz val="11"/>
      <color theme="1"/>
      <name val="宋体"/>
      <charset val="134"/>
      <scheme val="minor"/>
    </font>
    <font>
      <sz val="9"/>
      <name val="华文中宋"/>
      <charset val="134"/>
    </font>
    <font>
      <sz val="13"/>
      <name val="宋体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sz val="14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b/>
      <sz val="13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2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0" fontId="8" fillId="0" borderId="2" xfId="49" applyFont="1" applyFill="1" applyBorder="1" applyAlignment="1">
      <alignment horizontal="distributed" vertical="center" wrapText="1" indent="2"/>
    </xf>
    <xf numFmtId="0" fontId="8" fillId="0" borderId="3" xfId="49" applyFont="1" applyFill="1" applyBorder="1" applyAlignment="1">
      <alignment horizontal="center" vertical="center" wrapText="1"/>
    </xf>
    <xf numFmtId="1" fontId="9" fillId="0" borderId="0" xfId="0" applyNumberFormat="1" applyFont="1" applyFill="1" applyAlignment="1">
      <alignment horizontal="center" vertical="center"/>
    </xf>
    <xf numFmtId="0" fontId="8" fillId="0" borderId="4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/>
    </xf>
    <xf numFmtId="3" fontId="10" fillId="0" borderId="2" xfId="49" applyNumberFormat="1" applyFont="1" applyFill="1" applyBorder="1" applyAlignment="1">
      <alignment vertical="center"/>
    </xf>
    <xf numFmtId="176" fontId="10" fillId="0" borderId="2" xfId="49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3" fontId="10" fillId="0" borderId="2" xfId="0" applyNumberFormat="1" applyFont="1" applyFill="1" applyBorder="1" applyAlignment="1" applyProtection="1">
      <alignment vertical="center"/>
    </xf>
    <xf numFmtId="0" fontId="7" fillId="0" borderId="2" xfId="0" applyFont="1" applyFill="1" applyBorder="1" applyAlignment="1">
      <alignment vertical="center"/>
    </xf>
    <xf numFmtId="3" fontId="11" fillId="0" borderId="2" xfId="49" applyNumberFormat="1" applyFont="1" applyFill="1" applyBorder="1" applyAlignment="1">
      <alignment horizontal="right" vertical="center"/>
    </xf>
    <xf numFmtId="1" fontId="11" fillId="0" borderId="2" xfId="50" applyNumberFormat="1" applyFont="1" applyBorder="1" applyAlignment="1" applyProtection="1">
      <alignment horizontal="right" vertical="center"/>
    </xf>
    <xf numFmtId="176" fontId="11" fillId="0" borderId="2" xfId="49" applyNumberFormat="1" applyFont="1" applyFill="1" applyBorder="1" applyAlignment="1">
      <alignment vertical="center"/>
    </xf>
    <xf numFmtId="177" fontId="11" fillId="0" borderId="2" xfId="50" applyNumberFormat="1" applyFont="1" applyFill="1" applyBorder="1" applyAlignment="1" applyProtection="1">
      <alignment horizontal="right" vertical="center"/>
    </xf>
    <xf numFmtId="3" fontId="11" fillId="0" borderId="2" xfId="49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178" fontId="11" fillId="0" borderId="2" xfId="50" applyNumberFormat="1" applyFont="1" applyFill="1" applyBorder="1" applyAlignment="1" applyProtection="1">
      <alignment horizontal="right" vertical="center"/>
    </xf>
    <xf numFmtId="3" fontId="11" fillId="0" borderId="2" xfId="0" applyNumberFormat="1" applyFont="1" applyFill="1" applyBorder="1" applyAlignment="1" applyProtection="1">
      <alignment vertical="center"/>
    </xf>
    <xf numFmtId="3" fontId="10" fillId="0" borderId="2" xfId="0" applyNumberFormat="1" applyFont="1" applyFill="1" applyBorder="1" applyAlignment="1" applyProtection="1">
      <alignment horizontal="right" vertical="center"/>
    </xf>
    <xf numFmtId="0" fontId="7" fillId="0" borderId="2" xfId="0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3年人大预算表（全省）" xfId="49"/>
    <cellStyle name="常规_Sheet1" xfId="50"/>
    <cellStyle name="常规_2003年3月月报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workbookViewId="0">
      <selection activeCell="A1" sqref="A1:D1"/>
    </sheetView>
  </sheetViews>
  <sheetFormatPr defaultColWidth="6.1" defaultRowHeight="14.25" customHeight="1"/>
  <cols>
    <col min="1" max="1" width="31.1" style="5" customWidth="1"/>
    <col min="2" max="3" width="12.7" style="5" customWidth="1"/>
    <col min="4" max="4" width="11.5" style="5" customWidth="1"/>
    <col min="5" max="5" width="8" style="5" customWidth="1"/>
    <col min="6" max="6" width="8.6" style="5" customWidth="1"/>
    <col min="7" max="7" width="11.4" style="5" customWidth="1"/>
    <col min="8" max="8" width="10.9" style="5" customWidth="1"/>
    <col min="9" max="12" width="6.1" style="5"/>
    <col min="13" max="13" width="9.1" style="5" customWidth="1"/>
    <col min="14" max="16384" width="6.1" style="5"/>
  </cols>
  <sheetData>
    <row r="1" s="1" customFormat="1" ht="24.75" customHeight="1" spans="1:13">
      <c r="A1" s="6" t="s">
        <v>0</v>
      </c>
      <c r="B1" s="6"/>
      <c r="C1" s="6"/>
      <c r="D1" s="6"/>
    </row>
    <row r="2" s="2" customFormat="1" ht="17.25" customHeight="1" spans="1:13">
      <c r="A2" s="7"/>
      <c r="B2" s="8"/>
      <c r="C2" s="8"/>
      <c r="D2" s="9" t="s">
        <v>1</v>
      </c>
    </row>
    <row r="3" s="3" customFormat="1" ht="24" customHeight="1" spans="1:13">
      <c r="A3" s="10" t="s">
        <v>2</v>
      </c>
      <c r="B3" s="11" t="s">
        <v>3</v>
      </c>
      <c r="C3" s="11" t="s">
        <v>4</v>
      </c>
      <c r="D3" s="11" t="s">
        <v>5</v>
      </c>
      <c r="G3" s="12"/>
    </row>
    <row r="4" s="4" customFormat="1" ht="33" customHeight="1" spans="1:13">
      <c r="A4" s="10"/>
      <c r="B4" s="13"/>
      <c r="C4" s="13"/>
      <c r="D4" s="13"/>
    </row>
    <row r="5" s="2" customFormat="1" ht="16.5" customHeight="1" spans="1:13">
      <c r="A5" s="14" t="s">
        <v>6</v>
      </c>
      <c r="B5" s="15">
        <f>B6+B22</f>
        <v>67636</v>
      </c>
      <c r="C5" s="15">
        <f>C6+C22</f>
        <v>67950</v>
      </c>
      <c r="D5" s="16">
        <f t="shared" ref="D5:D9" si="0">C5/B5*100-100</f>
        <v>0.464249807794673</v>
      </c>
      <c r="G5" s="17"/>
      <c r="H5" s="17"/>
    </row>
    <row r="6" s="2" customFormat="1" ht="16.5" customHeight="1" spans="1:13">
      <c r="A6" s="18" t="s">
        <v>7</v>
      </c>
      <c r="B6" s="15">
        <f>SUM(B7:B21)</f>
        <v>34636</v>
      </c>
      <c r="C6" s="19">
        <f>SUM(C7:C21)</f>
        <v>34800</v>
      </c>
      <c r="D6" s="16">
        <f t="shared" si="0"/>
        <v>0.473495784732663</v>
      </c>
      <c r="G6" s="17"/>
      <c r="H6" s="17"/>
    </row>
    <row r="7" s="2" customFormat="1" ht="16.5" customHeight="1" spans="1:13">
      <c r="A7" s="20" t="s">
        <v>8</v>
      </c>
      <c r="B7" s="21">
        <v>14435</v>
      </c>
      <c r="C7" s="22">
        <v>14550</v>
      </c>
      <c r="D7" s="23">
        <f t="shared" si="0"/>
        <v>0.796674748874267</v>
      </c>
      <c r="G7" s="17"/>
      <c r="H7" s="17"/>
    </row>
    <row r="8" s="2" customFormat="1" ht="16.5" customHeight="1" spans="1:13">
      <c r="A8" s="20" t="s">
        <v>9</v>
      </c>
      <c r="B8" s="24">
        <v>2436</v>
      </c>
      <c r="C8" s="25">
        <v>2789</v>
      </c>
      <c r="D8" s="23">
        <f t="shared" si="0"/>
        <v>14.4909688013136</v>
      </c>
      <c r="G8" s="17"/>
      <c r="H8" s="17"/>
    </row>
    <row r="9" s="2" customFormat="1" ht="16.5" customHeight="1" spans="1:13">
      <c r="A9" s="20" t="s">
        <v>10</v>
      </c>
      <c r="B9" s="24">
        <v>1248</v>
      </c>
      <c r="C9" s="25">
        <v>1420</v>
      </c>
      <c r="D9" s="23">
        <f t="shared" si="0"/>
        <v>13.7820512820513</v>
      </c>
      <c r="G9" s="17"/>
      <c r="H9" s="17"/>
    </row>
    <row r="10" s="2" customFormat="1" ht="16.5" customHeight="1" spans="1:13">
      <c r="A10" s="20" t="s">
        <v>11</v>
      </c>
      <c r="B10" s="24"/>
      <c r="C10" s="26"/>
      <c r="D10" s="23"/>
      <c r="G10" s="17"/>
      <c r="H10" s="17"/>
    </row>
    <row r="11" s="2" customFormat="1" ht="16.5" customHeight="1" spans="1:13">
      <c r="A11" s="20" t="s">
        <v>12</v>
      </c>
      <c r="B11" s="24">
        <v>2388</v>
      </c>
      <c r="C11" s="25">
        <v>2910</v>
      </c>
      <c r="D11" s="23">
        <f t="shared" ref="D11:D17" si="1">C11/B11*100-100</f>
        <v>21.859296482412</v>
      </c>
      <c r="G11" s="17"/>
      <c r="H11" s="17"/>
    </row>
    <row r="12" s="2" customFormat="1" ht="16.5" customHeight="1" spans="1:13">
      <c r="A12" s="20" t="s">
        <v>13</v>
      </c>
      <c r="B12" s="24">
        <v>4848</v>
      </c>
      <c r="C12" s="25">
        <v>4915</v>
      </c>
      <c r="D12" s="23">
        <f t="shared" si="1"/>
        <v>1.38201320132015</v>
      </c>
      <c r="G12" s="17"/>
      <c r="H12" s="17"/>
    </row>
    <row r="13" s="2" customFormat="1" ht="16.5" customHeight="1" spans="1:13">
      <c r="A13" s="20" t="s">
        <v>14</v>
      </c>
      <c r="B13" s="24">
        <v>1009</v>
      </c>
      <c r="C13" s="25">
        <v>987</v>
      </c>
      <c r="D13" s="23">
        <f t="shared" si="1"/>
        <v>-2.18037661050545</v>
      </c>
      <c r="G13" s="17"/>
      <c r="H13" s="17"/>
    </row>
    <row r="14" s="4" customFormat="1" ht="16.5" customHeight="1" spans="1:13">
      <c r="A14" s="20" t="s">
        <v>15</v>
      </c>
      <c r="B14" s="24">
        <v>3157</v>
      </c>
      <c r="C14" s="25">
        <v>3132</v>
      </c>
      <c r="D14" s="23">
        <f t="shared" si="1"/>
        <v>-0.791891035793483</v>
      </c>
      <c r="G14" s="17"/>
      <c r="H14" s="17"/>
      <c r="M14" s="2"/>
    </row>
    <row r="15" s="2" customFormat="1" ht="16.5" customHeight="1" spans="1:13">
      <c r="A15" s="20" t="s">
        <v>16</v>
      </c>
      <c r="B15" s="24">
        <v>2010</v>
      </c>
      <c r="C15" s="25">
        <v>2005</v>
      </c>
      <c r="D15" s="23">
        <f t="shared" si="1"/>
        <v>-0.24875621890547</v>
      </c>
      <c r="G15" s="17"/>
      <c r="H15" s="17"/>
    </row>
    <row r="16" s="2" customFormat="1" ht="16.5" customHeight="1" spans="1:13">
      <c r="A16" s="20" t="s">
        <v>17</v>
      </c>
      <c r="B16" s="27">
        <v>1220</v>
      </c>
      <c r="C16" s="25">
        <v>1395</v>
      </c>
      <c r="D16" s="23">
        <f t="shared" si="1"/>
        <v>14.344262295082</v>
      </c>
      <c r="G16" s="17"/>
      <c r="H16" s="17"/>
    </row>
    <row r="17" s="2" customFormat="1" ht="16.5" customHeight="1" spans="1:8">
      <c r="A17" s="20" t="s">
        <v>18</v>
      </c>
      <c r="B17" s="27">
        <v>1883</v>
      </c>
      <c r="C17" s="25">
        <v>695</v>
      </c>
      <c r="D17" s="23">
        <f t="shared" si="1"/>
        <v>-63.0908125331917</v>
      </c>
      <c r="G17" s="17"/>
      <c r="H17" s="17"/>
    </row>
    <row r="18" s="2" customFormat="1" ht="16.5" customHeight="1" spans="1:8">
      <c r="A18" s="20" t="s">
        <v>19</v>
      </c>
      <c r="B18" s="21"/>
      <c r="C18" s="25"/>
      <c r="D18" s="23"/>
      <c r="G18" s="17"/>
      <c r="H18" s="17"/>
    </row>
    <row r="19" s="2" customFormat="1" ht="16.5" customHeight="1" spans="1:8">
      <c r="A19" s="20" t="s">
        <v>20</v>
      </c>
      <c r="B19" s="21"/>
      <c r="C19" s="25"/>
      <c r="D19" s="23"/>
      <c r="G19" s="17"/>
      <c r="H19" s="17"/>
    </row>
    <row r="20" s="2" customFormat="1" ht="16.5" customHeight="1" spans="1:8">
      <c r="A20" s="20" t="s">
        <v>21</v>
      </c>
      <c r="B20" s="21"/>
      <c r="C20" s="25"/>
      <c r="D20" s="23"/>
      <c r="G20" s="17"/>
      <c r="H20" s="17"/>
    </row>
    <row r="21" s="2" customFormat="1" ht="16.5" customHeight="1" spans="1:8">
      <c r="A21" s="20" t="s">
        <v>22</v>
      </c>
      <c r="B21" s="27">
        <v>2</v>
      </c>
      <c r="C21" s="28">
        <v>2</v>
      </c>
      <c r="D21" s="23"/>
      <c r="G21" s="17"/>
      <c r="H21" s="17"/>
    </row>
    <row r="22" s="2" customFormat="1" ht="16.5" customHeight="1" spans="1:8">
      <c r="A22" s="18" t="s">
        <v>23</v>
      </c>
      <c r="B22" s="29">
        <f>SUM(B23:B30)</f>
        <v>33000</v>
      </c>
      <c r="C22" s="19">
        <f>SUM(C23:C30)</f>
        <v>33150</v>
      </c>
      <c r="D22" s="16">
        <f t="shared" ref="D22:D25" si="2">C22/B22*100-100</f>
        <v>0.454545454545467</v>
      </c>
      <c r="G22" s="17"/>
      <c r="H22" s="17"/>
    </row>
    <row r="23" s="2" customFormat="1" ht="16.5" customHeight="1" spans="1:8">
      <c r="A23" s="20" t="s">
        <v>24</v>
      </c>
      <c r="B23" s="21">
        <v>1213</v>
      </c>
      <c r="C23" s="25">
        <v>1250</v>
      </c>
      <c r="D23" s="23">
        <f t="shared" si="2"/>
        <v>3.05028854080791</v>
      </c>
      <c r="G23" s="17"/>
      <c r="H23" s="17"/>
    </row>
    <row r="24" s="2" customFormat="1" ht="16.5" customHeight="1" spans="1:8">
      <c r="A24" s="20" t="s">
        <v>25</v>
      </c>
      <c r="B24" s="21">
        <v>3659</v>
      </c>
      <c r="C24" s="25">
        <v>3412</v>
      </c>
      <c r="D24" s="23">
        <f t="shared" si="2"/>
        <v>-6.75047827275212</v>
      </c>
      <c r="G24" s="17"/>
      <c r="H24" s="17"/>
    </row>
    <row r="25" s="2" customFormat="1" ht="16.5" customHeight="1" spans="1:8">
      <c r="A25" s="30" t="s">
        <v>26</v>
      </c>
      <c r="B25" s="21">
        <v>2354</v>
      </c>
      <c r="C25" s="25">
        <v>254</v>
      </c>
      <c r="D25" s="23">
        <f t="shared" si="2"/>
        <v>-89.2098555649957</v>
      </c>
      <c r="G25" s="17"/>
      <c r="H25" s="17"/>
    </row>
    <row r="26" s="2" customFormat="1" ht="16.5" customHeight="1" spans="1:8">
      <c r="A26" s="30" t="s">
        <v>27</v>
      </c>
      <c r="B26" s="21"/>
      <c r="C26" s="25"/>
      <c r="D26" s="31"/>
      <c r="G26" s="17"/>
      <c r="H26" s="17"/>
    </row>
    <row r="27" s="2" customFormat="1" ht="16.5" customHeight="1" spans="1:8">
      <c r="A27" s="30" t="s">
        <v>28</v>
      </c>
      <c r="B27" s="21">
        <v>25185</v>
      </c>
      <c r="C27" s="25">
        <v>27734</v>
      </c>
      <c r="D27" s="23">
        <f>C27/B27*100-100</f>
        <v>10.1211038316458</v>
      </c>
      <c r="G27" s="17"/>
      <c r="H27" s="17"/>
    </row>
    <row r="28" s="2" customFormat="1" ht="16.5" customHeight="1" spans="1:8">
      <c r="A28" s="30" t="s">
        <v>29</v>
      </c>
      <c r="B28" s="21"/>
      <c r="C28" s="25"/>
      <c r="D28" s="31"/>
      <c r="G28" s="17"/>
      <c r="H28" s="17"/>
    </row>
    <row r="29" s="5" customFormat="1" customHeight="1" spans="1:8">
      <c r="A29" s="30" t="s">
        <v>30</v>
      </c>
      <c r="B29" s="21"/>
      <c r="C29" s="25"/>
      <c r="D29" s="31"/>
    </row>
    <row r="30" s="5" customFormat="1" customHeight="1" spans="1:8">
      <c r="A30" s="30" t="s">
        <v>31</v>
      </c>
      <c r="B30" s="21">
        <v>589</v>
      </c>
      <c r="C30" s="25">
        <v>500</v>
      </c>
      <c r="D30" s="23">
        <f>C30/B30*100-100</f>
        <v>-15.1103565365026</v>
      </c>
    </row>
    <row r="31" s="5" customFormat="1" customHeight="1" spans="1:8">
      <c r="D31" s="32"/>
    </row>
  </sheetData>
  <mergeCells count="5">
    <mergeCell ref="A1:D1"/>
    <mergeCell ref="A3:A4"/>
    <mergeCell ref="B3:B4"/>
    <mergeCell ref="C3:C4"/>
    <mergeCell ref="D3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2026-03-04T07:00:59Z</dcterms:created>
  <dcterms:modified xsi:type="dcterms:W3CDTF">2026-03-04T07:02:36Z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467F1B7D7DC04610B9CA5618AD26D30B_13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