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5" windowHeight="117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<sst xmlns="http://schemas.openxmlformats.org/spreadsheetml/2006/main" count="32" uniqueCount="32">
  <si>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2025年珠山区一般公共预算收入执行情况表</t>
  </si>
  <si>
    <t>单位：万元</t>
  </si>
  <si>
    <t>收入项目</t>
  </si>
  <si>
    <t>2024年决算数</t>
  </si>
  <si>
    <t>2025年执行数</t>
  </si>
  <si>
    <t>同比增长%</t>
  </si>
  <si>
    <t>一般公共预算收入合计</t>
  </si>
  <si>
    <t>一、税收收入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</si>
  <si>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</si>
  <si>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</si>
  <si>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</si>
  <si>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</si>
  <si>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</si>
  <si>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</si>
  <si>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</si>
  <si>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</si>
  <si>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</si>
  <si>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</si>
  <si>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</si>
  <si>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</si>
  <si>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</si>
  <si>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环境保护税</t>
  </si>
  <si>
    <t>其他税收收入</t>
  </si>
  <si>
    <t>二、非税收入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</si>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</sst>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;[Red]\-0.0\ "/>
    <numFmt numFmtId="177" formatCode="0.0_ "/>
    <numFmt numFmtId="178" formatCode="#,##0_);[Red]\(#,##0\)"/>
    <numFmt numFmtId="179" formatCode="#,##0_ "/>
  </numFmts>
  <fonts count="30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sz val="13"/>
      <name val="宋体"/>
      <charset val="134"/>
    </font>
    <font>
      <b/>
      <sz val="14"/>
      <name val="仿宋_GB2312"/>
      <charset val="134"/>
    </font>
    <font>
      <sz val="9"/>
      <name val="宋体"/>
      <charset val="134"/>
    </font>
    <font>
      <b/>
      <sz val="9"/>
      <name val="宋体"/>
      <charset val="134"/>
    </font>
    <font>
      <sz val="16"/>
      <name val="黑体"/>
      <charset val="134"/>
    </font>
    <font>
      <sz val="12"/>
      <name val="宋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8" fillId="0" borderId="2" xfId="49" applyFont="1" applyFill="1" applyBorder="1" applyAlignment="1">
      <alignment horizontal="distributed" vertical="center" indent="2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/>
    </xf>
    <xf numFmtId="3" fontId="9" fillId="0" borderId="3" xfId="49" applyNumberFormat="1" applyFont="1" applyFill="1" applyBorder="1" applyAlignment="1">
      <alignment vertical="center"/>
    </xf>
    <xf numFmtId="177" fontId="9" fillId="0" borderId="3" xfId="49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 indent="2"/>
    </xf>
    <xf numFmtId="3" fontId="7" fillId="0" borderId="3" xfId="49" applyNumberFormat="1" applyFont="1" applyFill="1" applyBorder="1" applyAlignment="1">
      <alignment horizontal="right" vertical="center"/>
    </xf>
    <xf numFmtId="177" fontId="7" fillId="0" borderId="3" xfId="49" applyNumberFormat="1" applyFont="1" applyFill="1" applyBorder="1" applyAlignment="1">
      <alignment horizontal="right" vertical="center"/>
    </xf>
    <xf numFmtId="178" fontId="7" fillId="0" borderId="3" xfId="50" applyNumberFormat="1" applyFont="1" applyFill="1" applyBorder="1" applyAlignment="1" applyProtection="1">
      <alignment horizontal="right" vertical="center"/>
    </xf>
    <xf numFmtId="179" fontId="7" fillId="0" borderId="3" xfId="50" applyNumberFormat="1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>
      <alignment vertical="center"/>
    </xf>
    <xf numFmtId="3" fontId="9" fillId="0" borderId="3" xfId="0" applyNumberFormat="1" applyFont="1" applyFill="1" applyBorder="1" applyAlignment="1" applyProtection="1">
      <alignment horizontal="right" vertical="center"/>
    </xf>
    <xf numFmtId="177" fontId="9" fillId="0" borderId="3" xfId="49" applyNumberFormat="1" applyFont="1" applyFill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人大预算表（全省）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workbookViewId="0">
      <selection activeCell="C3" sqref="C3"/>
    </sheetView>
  </sheetViews>
  <sheetFormatPr defaultColWidth="6.1" defaultRowHeight="14.25" customHeight="1"/>
  <cols>
    <col min="1" max="1" width="33.2" style="4" customWidth="1"/>
    <col min="2" max="3" width="11.7" style="4" customWidth="1"/>
    <col min="4" max="4" width="15.5" style="4" customWidth="1"/>
    <col min="5" max="6" width="8.6" style="4" customWidth="1"/>
    <col min="7" max="16" width="6.1" style="4"/>
    <col min="17" max="17" width="7.2" style="4" customWidth="1"/>
    <col min="18" max="16384" width="6.1" style="4"/>
  </cols>
  <sheetData>
    <row r="1" s="1" customFormat="1" ht="29.25" customHeight="1" spans="1:17">
      <c r="A1" s="6" t="s">
        <v>0</v>
      </c>
      <c r="B1" s="6"/>
      <c r="C1" s="6"/>
      <c r="D1" s="6"/>
    </row>
    <row r="2" s="2" customFormat="1" ht="15.75" customHeight="1" spans="1:17">
      <c r="A2" s="7"/>
      <c r="D2" s="8" t="s">
        <v>1</v>
      </c>
    </row>
    <row r="3" s="3" customFormat="1" ht="46.5" customHeight="1" spans="1:17">
      <c r="A3" s="9" t="s">
        <v>2</v>
      </c>
      <c r="B3" s="10" t="s">
        <v>3</v>
      </c>
      <c r="C3" s="11" t="s">
        <v>4</v>
      </c>
      <c r="D3" s="12" t="s">
        <v>5</v>
      </c>
    </row>
    <row r="4" s="4" customFormat="1" ht="18" customHeight="1" spans="1:17">
      <c r="A4" s="13" t="s">
        <v>6</v>
      </c>
      <c r="B4" s="14">
        <f>B5+B21</f>
        <v>66841</v>
      </c>
      <c r="C4" s="14">
        <f>C5+C21</f>
        <v>67636</v>
      </c>
      <c r="D4" s="15">
        <f>C4/B4*100-100</f>
        <v>1.18938974581468</v>
      </c>
    </row>
    <row r="5" s="4" customFormat="1" ht="18" customHeight="1" spans="1:17">
      <c r="A5" s="16" t="s">
        <v>7</v>
      </c>
      <c r="B5" s="14">
        <f>SUM(B6:B20)</f>
        <v>33947</v>
      </c>
      <c r="C5" s="14">
        <f>SUM(C6:C20)</f>
        <v>34636</v>
      </c>
      <c r="D5" s="15">
        <f>C5/B5*100-100</f>
        <v>2.0296344301411</v>
      </c>
    </row>
    <row r="6" s="4" customFormat="1" ht="18" customHeight="1" spans="1:17">
      <c r="A6" s="17" t="s">
        <v>8</v>
      </c>
      <c r="B6" s="18">
        <v>13511</v>
      </c>
      <c r="C6" s="18">
        <v>14435</v>
      </c>
      <c r="D6" s="19">
        <f t="shared" ref="D6:D8" si="0">(C6-B6)/B6*100</f>
        <v>6.83887203019762</v>
      </c>
    </row>
    <row r="7" s="4" customFormat="1" ht="18" customHeight="1" spans="1:17">
      <c r="A7" s="17" t="s">
        <v>9</v>
      </c>
      <c r="B7" s="20">
        <v>2718</v>
      </c>
      <c r="C7" s="20">
        <v>2436</v>
      </c>
      <c r="D7" s="19">
        <f t="shared" si="0"/>
        <v>-10.3752759381898</v>
      </c>
    </row>
    <row r="8" s="4" customFormat="1" ht="18" customHeight="1" spans="1:17">
      <c r="A8" s="17" t="s">
        <v>10</v>
      </c>
      <c r="B8" s="20">
        <v>1217</v>
      </c>
      <c r="C8" s="20">
        <v>1248</v>
      </c>
      <c r="D8" s="19">
        <f t="shared" si="0"/>
        <v>2.54724732949877</v>
      </c>
    </row>
    <row r="9" s="4" customFormat="1" ht="18" customHeight="1" spans="1:17">
      <c r="A9" s="17" t="s">
        <v>11</v>
      </c>
      <c r="B9" s="20"/>
      <c r="C9" s="20"/>
      <c r="D9" s="19"/>
    </row>
    <row r="10" s="4" customFormat="1" ht="18" customHeight="1" spans="1:17">
      <c r="A10" s="17" t="s">
        <v>12</v>
      </c>
      <c r="B10" s="20">
        <v>2285</v>
      </c>
      <c r="C10" s="20">
        <v>2388</v>
      </c>
      <c r="D10" s="19">
        <f t="shared" ref="D10:D16" si="1">(C10-B10)/B10*100</f>
        <v>4.50765864332604</v>
      </c>
    </row>
    <row r="11" s="4" customFormat="1" ht="18" customHeight="1" spans="1:17">
      <c r="A11" s="17" t="s">
        <v>13</v>
      </c>
      <c r="B11" s="20">
        <v>4930</v>
      </c>
      <c r="C11" s="20">
        <v>4848</v>
      </c>
      <c r="D11" s="19">
        <f t="shared" si="1"/>
        <v>-1.6632860040568</v>
      </c>
    </row>
    <row r="12" s="5" customFormat="1" ht="18" customHeight="1" spans="1:17">
      <c r="A12" s="17" t="s">
        <v>14</v>
      </c>
      <c r="B12" s="20">
        <v>919</v>
      </c>
      <c r="C12" s="20">
        <v>1009</v>
      </c>
      <c r="D12" s="19">
        <f t="shared" si="1"/>
        <v>9.79325353645267</v>
      </c>
      <c r="Q12" s="4"/>
    </row>
    <row r="13" s="4" customFormat="1" ht="18" customHeight="1" spans="1:17">
      <c r="A13" s="17" t="s">
        <v>15</v>
      </c>
      <c r="B13" s="20">
        <v>2920</v>
      </c>
      <c r="C13" s="20">
        <v>3157</v>
      </c>
      <c r="D13" s="19">
        <f t="shared" si="1"/>
        <v>8.11643835616438</v>
      </c>
    </row>
    <row r="14" s="4" customFormat="1" ht="18" customHeight="1" spans="1:17">
      <c r="A14" s="17" t="s">
        <v>16</v>
      </c>
      <c r="B14" s="20">
        <v>1627</v>
      </c>
      <c r="C14" s="20">
        <v>2010</v>
      </c>
      <c r="D14" s="19">
        <f t="shared" si="1"/>
        <v>23.540258143823</v>
      </c>
    </row>
    <row r="15" s="4" customFormat="1" ht="18" customHeight="1" spans="1:17">
      <c r="A15" s="17" t="s">
        <v>17</v>
      </c>
      <c r="B15" s="20">
        <v>1205</v>
      </c>
      <c r="C15" s="21">
        <v>1220</v>
      </c>
      <c r="D15" s="19">
        <f t="shared" si="1"/>
        <v>1.2448132780083</v>
      </c>
    </row>
    <row r="16" s="4" customFormat="1" ht="18" customHeight="1" spans="1:17">
      <c r="A16" s="17" t="s">
        <v>18</v>
      </c>
      <c r="B16" s="21">
        <v>2615</v>
      </c>
      <c r="C16" s="21">
        <v>1883</v>
      </c>
      <c r="D16" s="19">
        <f t="shared" si="1"/>
        <v>-27.9923518164436</v>
      </c>
    </row>
    <row r="17" s="4" customFormat="1" ht="18" customHeight="1" spans="1:4">
      <c r="A17" s="17" t="s">
        <v>19</v>
      </c>
      <c r="B17" s="18"/>
      <c r="C17" s="18"/>
      <c r="D17" s="19"/>
    </row>
    <row r="18" s="4" customFormat="1" ht="16.95" customHeight="1" spans="1:4">
      <c r="A18" s="17" t="s">
        <v>20</v>
      </c>
      <c r="B18" s="18"/>
      <c r="C18" s="18"/>
      <c r="D18" s="19"/>
    </row>
    <row r="19" s="4" customFormat="1" ht="16.95" customHeight="1" spans="1:4">
      <c r="A19" s="17" t="s">
        <v>21</v>
      </c>
      <c r="B19" s="18"/>
      <c r="C19" s="18"/>
      <c r="D19" s="19"/>
    </row>
    <row r="20" s="4" customFormat="1" ht="18" customHeight="1" spans="1:4">
      <c r="A20" s="17" t="s">
        <v>22</v>
      </c>
      <c r="B20" s="18"/>
      <c r="C20" s="21">
        <v>2</v>
      </c>
      <c r="D20" s="19"/>
    </row>
    <row r="21" s="4" customFormat="1" ht="18" customHeight="1" spans="1:4">
      <c r="A21" s="22" t="s">
        <v>23</v>
      </c>
      <c r="B21" s="23">
        <f>SUM(B22:B29)</f>
        <v>32894</v>
      </c>
      <c r="C21" s="23">
        <f>SUM(C22:C29)</f>
        <v>33000</v>
      </c>
      <c r="D21" s="24">
        <f t="shared" ref="D21:D24" si="2">C21/B21*100-100</f>
        <v>0.322247218337694</v>
      </c>
    </row>
    <row r="22" s="4" customFormat="1" ht="18" customHeight="1" spans="1:4">
      <c r="A22" s="17" t="s">
        <v>24</v>
      </c>
      <c r="B22" s="18">
        <v>1165</v>
      </c>
      <c r="C22" s="18">
        <v>1213</v>
      </c>
      <c r="D22" s="19">
        <f t="shared" si="2"/>
        <v>4.12017167381975</v>
      </c>
    </row>
    <row r="23" s="4" customFormat="1" ht="18" customHeight="1" spans="1:4">
      <c r="A23" s="17" t="s">
        <v>25</v>
      </c>
      <c r="B23" s="18">
        <v>3177</v>
      </c>
      <c r="C23" s="18">
        <v>3659</v>
      </c>
      <c r="D23" s="19">
        <f t="shared" si="2"/>
        <v>15.1715454831602</v>
      </c>
    </row>
    <row r="24" s="4" customFormat="1" ht="18" customHeight="1" spans="1:4">
      <c r="A24" s="17" t="s">
        <v>26</v>
      </c>
      <c r="B24" s="18">
        <v>441</v>
      </c>
      <c r="C24" s="18">
        <v>2354</v>
      </c>
      <c r="D24" s="19">
        <f t="shared" si="2"/>
        <v>433.786848072562</v>
      </c>
    </row>
    <row r="25" s="4" customFormat="1" ht="18" customHeight="1" spans="1:4">
      <c r="A25" s="17" t="s">
        <v>27</v>
      </c>
      <c r="B25" s="18"/>
      <c r="C25" s="18"/>
      <c r="D25" s="19"/>
    </row>
    <row r="26" s="4" customFormat="1" ht="18" customHeight="1" spans="1:4">
      <c r="A26" s="17" t="s">
        <v>28</v>
      </c>
      <c r="B26" s="18">
        <v>27911</v>
      </c>
      <c r="C26" s="18">
        <v>25185</v>
      </c>
      <c r="D26" s="19">
        <f>C26/B26*100-100</f>
        <v>-9.76675862563147</v>
      </c>
    </row>
    <row r="27" s="4" customFormat="1" ht="18" customHeight="1" spans="1:4">
      <c r="A27" s="17" t="s">
        <v>29</v>
      </c>
      <c r="B27" s="18"/>
      <c r="C27" s="18"/>
      <c r="D27" s="19"/>
    </row>
    <row r="28" s="4" customFormat="1" ht="18" customHeight="1" spans="1:4">
      <c r="A28" s="17" t="s">
        <v>30</v>
      </c>
      <c r="B28" s="18"/>
      <c r="C28" s="18"/>
      <c r="D28" s="19"/>
    </row>
    <row r="29" s="4" customFormat="1" ht="19.95" customHeight="1" spans="1:4">
      <c r="A29" s="17" t="s">
        <v>31</v>
      </c>
      <c r="B29" s="18">
        <v>200</v>
      </c>
      <c r="C29" s="18">
        <v>589</v>
      </c>
      <c r="D29" s="19">
        <f>C29/B29*100-100</f>
        <v>194.5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2026-03-04T07:00:59Z</dcterms:created>
  <dcterms:modified xsi:type="dcterms:W3CDTF">2026-03-04T07:01:30Z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F9246C965E3347A8AECCEF09819D06C9_11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