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 activeTab="1"/>
  </bookViews>
  <sheets>
    <sheet name="2023年珠山区本级政府性基金预算收入安排情况表" sheetId="1" r:id="rId1"/>
    <sheet name="2023年珠山区本级政府性基金预算支出安排情况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<sst xmlns="http://schemas.openxmlformats.org/spreadsheetml/2006/main" count="43" uniqueCount="39">
  <si>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t>2023年珠山区本级政府性基金预算收入安排情况表</t>
  </si>
  <si>
    <t>单位：万元</t>
  </si>
  <si>
    <t>收入项目</t>
  </si>
  <si>
    <t>2022年执行数</t>
  </si>
  <si>
    <t>2023年预算数</t>
  </si>
  <si>
    <t>同比增长%</t>
  </si>
  <si>
    <t>政府性基金预算收入合计</t>
  </si>
  <si>
    <t>农网还贷资金收入</t>
  </si>
  <si>
    <t>海南省高等级公路车辆通行附加费收入</t>
  </si>
  <si>
    <t>港口建设费收入</t>
  </si>
  <si>
    <t>国家电影事业发展专项资金收入</t>
  </si>
  <si>
    <t>国有土地收益基金收入</t>
  </si>
  <si>
    <t>农业土地开发资金收入</t>
  </si>
  <si>
    <t>国有土地使用权出让收入</t>
  </si>
  <si>
    <t>大中型水库库区基金收入</t>
  </si>
  <si>
    <t>彩票公益金收入</t>
  </si>
  <si>
    <t>城市基础设施配套费收入</t>
  </si>
  <si>
    <t>小型水库移民扶助基金收入</t>
  </si>
  <si>
    <t>国家重大水利工程建设基金收入</t>
  </si>
  <si>
    <t>车辆通行费</t>
  </si>
  <si>
    <t>污水处理费收入</t>
  </si>
  <si>
    <t>彩票发行机构和彩票销售机构的业务费用</t>
  </si>
  <si>
    <t>其他政府性基金收入</t>
  </si>
  <si>
    <t>2023年珠山区本级政府性基金预算支出安排情况表</t>
  </si>
  <si>
    <t>支出项目</t>
  </si>
  <si>
    <t>政府性基金预算支出合计</t>
  </si>
  <si>
    <t>科学技术支出</t>
  </si>
  <si>
    <t>文化旅游体育与传媒支出</t>
  </si>
  <si>
    <t>社会保障和就业支出</t>
  </si>
  <si>
    <t>节能环保支出</t>
  </si>
  <si>
    <t>城乡社区支出</t>
  </si>
  <si>
    <t>农林水支出</t>
  </si>
  <si>
    <t>交通运输支出</t>
  </si>
  <si>
    <t>资源勘探信息等支出</t>
  </si>
  <si>
    <t>金融支出</t>
  </si>
  <si>
    <t>其他支出</t>
  </si>
  <si>
    <t>债务付息支出</t>
  </si>
  <si>
    <t>债务发行费用支出</t>
  </si>
  <si>
    <t>转移性支出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</si>
</sst>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宋体"/>
      <charset val="134"/>
      <scheme val="minor"/>
    </font>
    <font>
      <sz val="9"/>
      <name val="方正小标宋简体"/>
      <charset val="134"/>
    </font>
    <font>
      <sz val="13"/>
      <name val="宋体"/>
      <charset val="134"/>
    </font>
    <font>
      <b/>
      <sz val="13"/>
      <name val="仿宋_GB2312"/>
      <charset val="134"/>
    </font>
    <font>
      <b/>
      <sz val="13"/>
      <name val="宋体"/>
      <charset val="134"/>
    </font>
    <font>
      <sz val="9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b/>
      <sz val="12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76" fontId="7" fillId="0" borderId="0" xfId="0" applyNumberFormat="1" applyFont="1" applyFill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8" fillId="0" borderId="2" xfId="49" applyFont="1" applyFill="1" applyBorder="1" applyAlignment="1">
      <alignment horizontal="distributed" vertical="center" wrapText="1" indent="2"/>
    </xf>
    <xf numFmtId="0" fontId="8" fillId="0" borderId="2" xfId="49" applyFont="1" applyFill="1" applyBorder="1" applyAlignment="1">
      <alignment horizontal="center" vertical="center" wrapText="1"/>
    </xf>
    <xf numFmtId="176" fontId="8" fillId="0" borderId="2" xfId="49" applyNumberFormat="1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distributed" vertical="center" indent="1"/>
    </xf>
    <xf numFmtId="176" fontId="9" fillId="0" borderId="2" xfId="49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49" applyFont="1" applyFill="1" applyBorder="1" applyAlignment="1">
      <alignment vertical="center" shrinkToFit="1"/>
    </xf>
    <xf numFmtId="177" fontId="9" fillId="0" borderId="2" xfId="49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3年人大预算表（全省）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A1" sqref="A1:D1"/>
    </sheetView>
  </sheetViews>
  <sheetFormatPr defaultColWidth="6.1" defaultRowHeight="14.25" customHeight="1" outlineLevelCol="4"/>
  <cols>
    <col min="1" max="1" width="37.6" style="5" customWidth="1"/>
    <col min="2" max="4" width="14.2" style="5" customWidth="1"/>
    <col min="5" max="5" width="7.6" style="5" customWidth="1"/>
    <col min="6" max="7" width="8" style="5" customWidth="1"/>
    <col min="8" max="16384" width="6.1" style="5"/>
  </cols>
  <sheetData>
    <row r="1" s="1" customFormat="1" ht="36" customHeight="1" spans="1:4">
      <c r="A1" s="7" t="s">
        <v>0</v>
      </c>
      <c r="B1" s="7"/>
      <c r="C1" s="7"/>
      <c r="D1" s="7"/>
    </row>
    <row r="2" s="2" customFormat="1" ht="22.5" customHeight="1" spans="1:4">
      <c r="A2" s="9"/>
      <c r="B2" s="10"/>
      <c r="C2" s="10"/>
      <c r="D2" s="12" t="s">
        <v>1</v>
      </c>
    </row>
    <row r="3" s="3" customFormat="1" ht="78.75" customHeight="1" spans="1:4">
      <c r="A3" s="13" t="s">
        <v>2</v>
      </c>
      <c r="B3" s="14" t="s">
        <v>3</v>
      </c>
      <c r="C3" s="14" t="s">
        <v>4</v>
      </c>
      <c r="D3" s="14" t="s">
        <v>5</v>
      </c>
    </row>
    <row r="4" s="2" customFormat="1" ht="27.75" customHeight="1" spans="1:4">
      <c r="A4" s="17" t="s">
        <v>6</v>
      </c>
      <c r="B4" s="18">
        <f>SUM(B5:B20)</f>
        <v>117052</v>
      </c>
      <c r="C4" s="18">
        <f>SUM(C5:C20)</f>
        <v>99719</v>
      </c>
      <c r="D4" s="18">
        <f>(C4-B4)/B4*100</f>
        <v>-14.8079486040392</v>
      </c>
    </row>
    <row r="5" s="2" customFormat="1" ht="27.75" customHeight="1" spans="1:4">
      <c r="A5" s="20" t="s">
        <v>7</v>
      </c>
      <c r="B5" s="18"/>
      <c r="C5" s="18"/>
      <c r="D5" s="21"/>
    </row>
    <row r="6" s="2" customFormat="1" ht="27.75" customHeight="1" spans="1:4">
      <c r="A6" s="20" t="s">
        <v>8</v>
      </c>
      <c r="B6" s="18"/>
      <c r="C6" s="18"/>
      <c r="D6" s="21"/>
    </row>
    <row r="7" s="2" customFormat="1" ht="27.75" customHeight="1" spans="1:4">
      <c r="A7" s="20" t="s">
        <v>9</v>
      </c>
      <c r="B7" s="18"/>
      <c r="C7" s="18"/>
      <c r="D7" s="21"/>
    </row>
    <row r="8" s="2" customFormat="1" ht="27.75" customHeight="1" spans="1:4">
      <c r="A8" s="22" t="s">
        <v>10</v>
      </c>
      <c r="B8" s="18"/>
      <c r="C8" s="18"/>
      <c r="D8" s="21"/>
    </row>
    <row r="9" s="2" customFormat="1" ht="27.75" customHeight="1" spans="1:4">
      <c r="A9" s="22" t="s">
        <v>11</v>
      </c>
      <c r="B9" s="18"/>
      <c r="C9" s="18"/>
      <c r="D9" s="21"/>
    </row>
    <row r="10" s="2" customFormat="1" ht="27.75" customHeight="1" spans="1:4">
      <c r="A10" s="22" t="s">
        <v>12</v>
      </c>
      <c r="B10" s="18"/>
      <c r="C10" s="18"/>
      <c r="D10" s="21"/>
    </row>
    <row r="11" s="2" customFormat="1" ht="27.75" customHeight="1" spans="1:4">
      <c r="A11" s="22" t="s">
        <v>13</v>
      </c>
      <c r="B11" s="18"/>
      <c r="C11" s="18"/>
      <c r="D11" s="21"/>
    </row>
    <row r="12" s="2" customFormat="1" ht="27.75" customHeight="1" spans="1:4">
      <c r="A12" s="22" t="s">
        <v>14</v>
      </c>
      <c r="B12" s="18"/>
      <c r="C12" s="18"/>
      <c r="D12" s="21"/>
    </row>
    <row r="13" s="2" customFormat="1" ht="27.75" customHeight="1" spans="1:4">
      <c r="A13" s="22" t="s">
        <v>15</v>
      </c>
      <c r="B13" s="18"/>
      <c r="C13" s="18"/>
      <c r="D13" s="21"/>
    </row>
    <row r="14" s="4" customFormat="1" ht="27.75" customHeight="1" spans="1:5">
      <c r="A14" s="22" t="s">
        <v>16</v>
      </c>
      <c r="B14" s="18"/>
      <c r="C14" s="18"/>
      <c r="D14" s="21"/>
      <c r="E14" s="2"/>
    </row>
    <row r="15" s="2" customFormat="1" ht="27.75" customHeight="1" spans="1:4">
      <c r="A15" s="22" t="s">
        <v>17</v>
      </c>
      <c r="B15" s="18"/>
      <c r="C15" s="18"/>
      <c r="D15" s="21"/>
    </row>
    <row r="16" s="2" customFormat="1" ht="27.75" customHeight="1" spans="1:4">
      <c r="A16" s="22" t="s">
        <v>18</v>
      </c>
      <c r="B16" s="18"/>
      <c r="C16" s="18"/>
      <c r="D16" s="21"/>
    </row>
    <row r="17" s="2" customFormat="1" ht="27.75" customHeight="1" spans="1:4">
      <c r="A17" s="22" t="s">
        <v>19</v>
      </c>
      <c r="B17" s="18"/>
      <c r="C17" s="18"/>
      <c r="D17" s="21"/>
    </row>
    <row r="18" s="2" customFormat="1" ht="27.75" customHeight="1" spans="1:4">
      <c r="A18" s="22" t="s">
        <v>20</v>
      </c>
      <c r="B18" s="18"/>
      <c r="C18" s="18"/>
      <c r="D18" s="21"/>
    </row>
    <row r="19" s="2" customFormat="1" ht="27.75" customHeight="1" spans="1:4">
      <c r="A19" s="22" t="s">
        <v>21</v>
      </c>
      <c r="B19" s="18"/>
      <c r="C19" s="18"/>
      <c r="D19" s="21"/>
    </row>
    <row r="20" s="2" customFormat="1" ht="27.75" customHeight="1" spans="1:4">
      <c r="A20" s="22" t="s">
        <v>22</v>
      </c>
      <c r="B20" s="18">
        <v>117052</v>
      </c>
      <c r="C20" s="18">
        <v>99719</v>
      </c>
      <c r="D20" s="18">
        <f>(C20-B20)/B20*100</f>
        <v>-14.8079486040392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A1" sqref="A1:D1"/>
    </sheetView>
  </sheetViews>
  <sheetFormatPr defaultColWidth="6.1" defaultRowHeight="14.25" customHeight="1"/>
  <cols>
    <col min="1" max="1" width="34.9" style="5" customWidth="1"/>
    <col min="2" max="2" width="12.6" style="5" customWidth="1"/>
    <col min="3" max="3" width="11" style="6" customWidth="1"/>
    <col min="4" max="4" width="11" style="5" customWidth="1"/>
    <col min="5" max="5" width="8" style="5" customWidth="1"/>
    <col min="6" max="6" width="8.6" style="5" customWidth="1"/>
    <col min="7" max="7" width="8" style="5" customWidth="1"/>
    <col min="8" max="8" width="6.9" style="5" customWidth="1"/>
    <col min="9" max="10" width="6.1" style="5"/>
    <col min="11" max="11" width="6.9" style="5" customWidth="1"/>
    <col min="12" max="16384" width="6.1" style="5"/>
  </cols>
  <sheetData>
    <row r="1" s="1" customFormat="1" ht="30.75" customHeight="1" spans="1:4">
      <c r="A1" s="7" t="s">
        <v>23</v>
      </c>
      <c r="B1" s="7"/>
      <c r="C1" s="8"/>
      <c r="D1" s="7"/>
    </row>
    <row r="2" s="2" customFormat="1" ht="22.5" customHeight="1" spans="1:4">
      <c r="A2" s="9"/>
      <c r="B2" s="10"/>
      <c r="C2" s="11"/>
      <c r="D2" s="12" t="s">
        <v>1</v>
      </c>
    </row>
    <row r="3" s="3" customFormat="1" ht="65.25" customHeight="1" spans="1:4">
      <c r="A3" s="13" t="s">
        <v>24</v>
      </c>
      <c r="B3" s="14" t="s">
        <v>3</v>
      </c>
      <c r="C3" s="15" t="s">
        <v>4</v>
      </c>
      <c r="D3" s="16" t="s">
        <v>5</v>
      </c>
    </row>
    <row r="4" s="2" customFormat="1" ht="22.5" customHeight="1" spans="1:4">
      <c r="A4" s="17" t="s">
        <v>25</v>
      </c>
      <c r="B4" s="18">
        <f>SUM(B5:B17)</f>
        <v>111445</v>
      </c>
      <c r="C4" s="18">
        <f>SUM(C5:C17)</f>
        <v>99719</v>
      </c>
      <c r="D4" s="18">
        <f>(C4-B4)/B4*100</f>
        <v>-10.5217820449549</v>
      </c>
    </row>
    <row r="5" s="2" customFormat="1" ht="22.5" customHeight="1" spans="1:4">
      <c r="A5" s="19" t="s">
        <v>26</v>
      </c>
      <c r="B5" s="18"/>
      <c r="C5" s="18"/>
      <c r="D5" s="18"/>
    </row>
    <row r="6" s="2" customFormat="1" ht="22.5" customHeight="1" spans="1:4">
      <c r="A6" s="19" t="s">
        <v>27</v>
      </c>
      <c r="B6" s="18"/>
      <c r="C6" s="18">
        <v>6000</v>
      </c>
      <c r="D6" s="18"/>
    </row>
    <row r="7" s="2" customFormat="1" ht="22.5" customHeight="1" spans="1:4">
      <c r="A7" s="19" t="s">
        <v>28</v>
      </c>
      <c r="B7" s="18"/>
      <c r="C7" s="18"/>
      <c r="D7" s="18"/>
    </row>
    <row r="8" s="2" customFormat="1" ht="22.5" customHeight="1" spans="1:4">
      <c r="A8" s="19" t="s">
        <v>29</v>
      </c>
      <c r="B8" s="18"/>
      <c r="C8" s="18"/>
      <c r="D8" s="18"/>
    </row>
    <row r="9" s="2" customFormat="1" ht="22.5" customHeight="1" spans="1:4">
      <c r="A9" s="19" t="s">
        <v>30</v>
      </c>
      <c r="B9" s="18"/>
      <c r="C9" s="18">
        <v>9140</v>
      </c>
      <c r="D9" s="18"/>
    </row>
    <row r="10" s="2" customFormat="1" ht="22.5" customHeight="1" spans="1:4">
      <c r="A10" s="19" t="s">
        <v>31</v>
      </c>
      <c r="B10" s="18"/>
      <c r="C10" s="18"/>
      <c r="D10" s="18"/>
    </row>
    <row r="11" s="2" customFormat="1" ht="22.5" customHeight="1" spans="1:4">
      <c r="A11" s="19" t="s">
        <v>32</v>
      </c>
      <c r="B11" s="18"/>
      <c r="C11" s="18"/>
      <c r="D11" s="18"/>
    </row>
    <row r="12" s="2" customFormat="1" ht="22.5" customHeight="1" spans="1:4">
      <c r="A12" s="19" t="s">
        <v>33</v>
      </c>
      <c r="B12" s="18"/>
      <c r="C12" s="18"/>
      <c r="D12" s="18"/>
    </row>
    <row r="13" s="2" customFormat="1" ht="22.5" customHeight="1" spans="1:4">
      <c r="A13" s="19" t="s">
        <v>34</v>
      </c>
      <c r="B13" s="18"/>
      <c r="C13" s="18">
        <v>15972</v>
      </c>
      <c r="D13" s="18"/>
    </row>
    <row r="14" s="2" customFormat="1" ht="22.5" customHeight="1" spans="1:4">
      <c r="A14" s="19" t="s">
        <v>35</v>
      </c>
      <c r="B14" s="18">
        <v>108950</v>
      </c>
      <c r="C14" s="18">
        <f>65568+39</f>
        <v>65607</v>
      </c>
      <c r="D14" s="18">
        <f>(C14-B14)/B14*100</f>
        <v>-39.7824690224874</v>
      </c>
    </row>
    <row r="15" s="4" customFormat="1" ht="22.5" customHeight="1" spans="1:5">
      <c r="A15" s="19" t="s">
        <v>36</v>
      </c>
      <c r="B15" s="18">
        <v>2495</v>
      </c>
      <c r="C15" s="18">
        <v>3000</v>
      </c>
      <c r="D15" s="18">
        <f>(C15-B15)/B15*100</f>
        <v>20.2404809619238</v>
      </c>
      <c r="E15" s="2"/>
    </row>
    <row r="16" s="2" customFormat="1" ht="22.5" customHeight="1" spans="1:4">
      <c r="A16" s="19" t="s">
        <v>37</v>
      </c>
      <c r="B16" s="18"/>
      <c r="C16" s="18"/>
      <c r="D16" s="18"/>
    </row>
    <row r="17" s="2" customFormat="1" ht="22.5" customHeight="1" spans="1:4">
      <c r="A17" s="19" t="s">
        <v>38</v>
      </c>
      <c r="B17" s="18"/>
      <c r="C17" s="18"/>
      <c r="D17" s="18"/>
    </row>
    <row r="18" s="2" customFormat="1" ht="21" customHeight="1" spans="1:11">
      <c r="A18" s="5"/>
      <c r="B18" s="5"/>
      <c r="C18" s="6"/>
      <c r="D18" s="5"/>
      <c r="E18" s="5"/>
      <c r="F18" s="5"/>
      <c r="G18" s="5"/>
      <c r="H18" s="5"/>
      <c r="I18" s="5"/>
      <c r="J18" s="5"/>
      <c r="K18" s="5"/>
    </row>
    <row r="19" s="2" customFormat="1" customHeight="1" spans="1:11">
      <c r="A19" s="5"/>
      <c r="B19" s="5"/>
      <c r="C19" s="6"/>
      <c r="D19" s="5"/>
      <c r="E19" s="5"/>
      <c r="F19" s="5"/>
      <c r="G19" s="5"/>
      <c r="H19" s="5"/>
      <c r="I19" s="5"/>
      <c r="J19" s="5"/>
      <c r="K19" s="5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2023年珠山区本级政府性基金预算收入安排情况表</vt:lpstr>
      <vt:lpstr>2023年珠山区本级政府性基金预算支出安排情况表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2024-06-25T03:25:07Z</dcterms:created>
  <dcterms:modified xsi:type="dcterms:W3CDTF">2024-06-25T03:26:03Z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8295237924E7400D87814A99BB0116EF_11</vt:lpwstr>
  </property>
  <property fmtid="{D5CDD505-2E9C-101B-9397-08002B2CF9AE}" pid="3" name="KSOProductBuildVer">
    <vt:lpwstr>2052-12.1.0.17133</vt:lpwstr>
  </property>
</Properties>
</file>