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<sst xmlns="http://schemas.openxmlformats.org/spreadsheetml/2006/main" count="35" uniqueCount="35">
  <si>
    <t>2023年珠山区一般公共预算支出安排情况表</t>
  </si>
  <si>
    <t>单位：万元</t>
  </si>
  <si>
    <t>支出项目</t>
  </si>
  <si>
    <t>2022年执行数</t>
  </si>
  <si>
    <t>2023年预算数</t>
  </si>
  <si>
    <t>同比增长%</t>
  </si>
  <si>
    <t>小计</t>
  </si>
  <si>
    <t>其中：竟成街道</t>
  </si>
  <si>
    <t>一般公共预算支出合计</t>
  </si>
  <si>
    <t/>
  </si>
  <si>
    <t>一般公共服务支出</t>
  </si>
  <si>
    <t>公共安全支出</t>
  </si>
  <si>
    <t>教育支出</t>
  </si>
  <si>
    <t>科学技术支出</t>
  </si>
  <si>
    <t>文化体育与传媒支出</t>
  </si>
  <si>
    <t>社会保障和就业支出</t>
  </si>
  <si>
    <t>外交支出</t>
  </si>
  <si>
    <t>国防支出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</si>
  <si>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</si>
  <si>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</si>
  <si>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</si>
  <si>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</si>
  <si>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</si>
  <si>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</si>
  <si>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</si>
  <si>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</si>
  <si>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</si>
  <si>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</si>
  <si>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灾害防治及应急管理支出</t>
  </si>
  <si>
    <t>预备费</t>
  </si>
  <si>
    <t>援助其他地区支出</t>
  </si>
  <si>
    <t>粮油物资储备支出</t>
  </si>
  <si>
    <t>其他支出</t>
  </si>
  <si>
    <t>债务付息支出</t>
  </si>
  <si>
    <t>债务发行费用支出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</si>
</sst>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0.0"/>
  </numFmts>
  <fonts count="33">
    <font>
      <sz val="11"/>
      <color theme="1"/>
      <name val="宋体"/>
      <charset val="134"/>
      <scheme val="minor"/>
    </font>
    <font>
      <sz val="12"/>
      <name val="方正小标宋简体"/>
      <charset val="134"/>
    </font>
    <font>
      <sz val="13"/>
      <name val="宋体"/>
      <charset val="134"/>
      <scheme val="minor"/>
    </font>
    <font>
      <b/>
      <sz val="13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b/>
      <sz val="1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2" fillId="0" borderId="0"/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4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center" vertical="center"/>
    </xf>
    <xf numFmtId="0" fontId="7" fillId="0" borderId="1" xfId="39" applyFont="1" applyFill="1" applyBorder="1" applyAlignment="1">
      <alignment horizontal="center" vertical="top" wrapText="1"/>
    </xf>
    <xf numFmtId="0" fontId="7" fillId="0" borderId="2" xfId="39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3" xfId="39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2" xfId="50" applyFont="1" applyFill="1" applyBorder="1" applyAlignment="1">
      <alignment horizontal="left" vertical="center"/>
    </xf>
    <xf numFmtId="3" fontId="8" fillId="0" borderId="2" xfId="5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177" fontId="9" fillId="0" borderId="2" xfId="0" applyNumberFormat="1" applyFont="1" applyFill="1" applyBorder="1" applyAlignment="1">
      <alignment horizontal="center" vertical="center" shrinkToFit="1"/>
    </xf>
    <xf numFmtId="3" fontId="9" fillId="0" borderId="2" xfId="5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 shrinkToFit="1"/>
    </xf>
    <xf numFmtId="3" fontId="11" fillId="0" borderId="2" xfId="0" applyNumberFormat="1" applyFont="1" applyFill="1" applyBorder="1" applyAlignment="1">
      <alignment horizontal="center" vertical="center" shrinkToFit="1"/>
    </xf>
    <xf numFmtId="178" fontId="1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_2003年3月月报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03年人大预算表（全省）" xfId="5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0"/>
  <sheetViews>
    <sheetView tabSelected="1" workbookViewId="0">
      <selection activeCell="A1" sqref="$A1:$XFD1048576"/>
    </sheetView>
  </sheetViews>
  <sheetFormatPr defaultColWidth="9" defaultRowHeight="14.25"/>
  <cols>
    <col min="1" max="1" width="32.1" style="5" customWidth="1"/>
    <col min="2" max="3" width="10.9" style="5" customWidth="1"/>
    <col min="4" max="4" width="14.2" style="5" customWidth="1"/>
    <col min="5" max="5" width="10.9" style="5" customWidth="1"/>
    <col min="6" max="6" width="9" style="5" customWidth="1"/>
    <col min="7" max="11" width="10.2" style="5" customWidth="1"/>
    <col min="12" max="13" width="9.1" style="5" customWidth="1"/>
    <col min="14" max="14" width="9" style="5" customWidth="1"/>
    <col min="15" max="15" width="10.2" style="5" customWidth="1"/>
    <col min="16" max="16" width="9" style="5" customWidth="1"/>
    <col min="17" max="17" width="10.2" style="5" customWidth="1"/>
    <col min="18" max="18" width="9" style="5" customWidth="1"/>
    <col min="19" max="19" width="10.2" style="5" customWidth="1"/>
    <col min="20" max="20" width="9" style="5" customWidth="1"/>
    <col min="21" max="21" width="10.2" style="5" customWidth="1"/>
    <col min="22" max="22" width="9" style="5"/>
    <col min="23" max="23" width="10.2" style="5" customWidth="1"/>
    <col min="24" max="25" width="9" style="5"/>
    <col min="26" max="26" width="9" style="5" customWidth="1"/>
    <col min="27" max="16384" width="9" style="5"/>
  </cols>
  <sheetData>
    <row r="1" s="1" customFormat="1" ht="30.6" customHeight="1" spans="1:5">
      <c r="A1" s="6" t="s">
        <v>0</v>
      </c>
      <c r="B1" s="6"/>
      <c r="C1" s="6"/>
      <c r="D1" s="6"/>
      <c r="E1" s="6"/>
    </row>
    <row r="2" s="2" customFormat="1" ht="22.5" customHeight="1" spans="1:5">
      <c r="A2" s="7"/>
      <c r="B2" s="7"/>
      <c r="C2" s="7"/>
      <c r="D2" s="7"/>
      <c r="E2" s="8" t="s">
        <v>1</v>
      </c>
    </row>
    <row r="3" s="3" customFormat="1" ht="30.9" customHeight="1" spans="1:5">
      <c r="A3" s="9" t="s">
        <v>2</v>
      </c>
      <c r="B3" s="9" t="s">
        <v>3</v>
      </c>
      <c r="C3" s="10" t="s">
        <v>4</v>
      </c>
      <c r="D3" s="10"/>
      <c r="E3" s="11" t="s">
        <v>5</v>
      </c>
    </row>
    <row r="4" s="3" customFormat="1" ht="24" customHeight="1" spans="1:5">
      <c r="A4" s="12"/>
      <c r="B4" s="12"/>
      <c r="C4" s="10" t="s">
        <v>6</v>
      </c>
      <c r="D4" s="10" t="s">
        <v>7</v>
      </c>
      <c r="E4" s="13"/>
    </row>
    <row r="5" s="4" customFormat="1" ht="36.9" customHeight="1" spans="1:29">
      <c r="A5" s="14" t="s">
        <v>8</v>
      </c>
      <c r="B5" s="15">
        <v>205079</v>
      </c>
      <c r="C5" s="15">
        <f>SUM(C6:C30)</f>
        <v>225100</v>
      </c>
      <c r="D5" s="15">
        <f>SUM(D6:D30)</f>
        <v>12000</v>
      </c>
      <c r="E5" s="16">
        <f t="shared" ref="E5:E11" si="0">C5/B5*100-100</f>
        <v>9.76257929870927</v>
      </c>
      <c r="G5" s="17"/>
      <c r="H5" s="17"/>
      <c r="I5" s="17"/>
      <c r="J5" s="17"/>
      <c r="K5" s="17"/>
      <c r="L5" s="17"/>
      <c r="M5" s="17"/>
      <c r="O5" s="17"/>
      <c r="P5" s="24"/>
      <c r="Q5" s="17"/>
      <c r="R5" s="26"/>
      <c r="S5" s="17"/>
      <c r="T5" s="26"/>
      <c r="U5" s="17"/>
      <c r="V5" s="26"/>
      <c r="W5" s="17"/>
      <c r="X5" s="26"/>
      <c r="Y5" s="17"/>
      <c r="Z5" s="26"/>
      <c r="AA5" s="17"/>
      <c r="AB5" s="26"/>
      <c r="AC5" s="17" t="s">
        <v>9</v>
      </c>
    </row>
    <row r="6" s="2" customFormat="1" ht="18.75" customHeight="1" spans="1:28">
      <c r="A6" s="18" t="s">
        <v>10</v>
      </c>
      <c r="B6" s="19">
        <v>30159</v>
      </c>
      <c r="C6" s="20">
        <v>46078</v>
      </c>
      <c r="D6" s="20">
        <v>2700</v>
      </c>
      <c r="E6" s="16">
        <f t="shared" si="0"/>
        <v>52.7835803574389</v>
      </c>
      <c r="G6" s="21"/>
      <c r="H6" s="21"/>
      <c r="I6" s="21"/>
      <c r="J6" s="21"/>
      <c r="K6" s="21"/>
      <c r="L6" s="21"/>
      <c r="M6" s="21"/>
      <c r="O6" s="21"/>
      <c r="P6" s="25"/>
      <c r="Q6" s="21"/>
      <c r="R6" s="25"/>
      <c r="S6" s="21"/>
      <c r="T6" s="25"/>
      <c r="U6" s="21"/>
      <c r="V6" s="25"/>
      <c r="W6" s="21"/>
      <c r="X6" s="25"/>
      <c r="Y6" s="21"/>
      <c r="Z6" s="25"/>
      <c r="AA6" s="21"/>
      <c r="AB6" s="25"/>
    </row>
    <row r="7" s="2" customFormat="1" ht="18.75" customHeight="1" spans="1:28">
      <c r="A7" s="18" t="s">
        <v>11</v>
      </c>
      <c r="B7" s="19"/>
      <c r="C7" s="20">
        <v>2189</v>
      </c>
      <c r="D7" s="20"/>
      <c r="E7" s="16" t="e">
        <f t="shared" si="0"/>
        <v>#DIV/0!</v>
      </c>
      <c r="G7" s="21"/>
      <c r="H7" s="21"/>
      <c r="I7" s="21"/>
      <c r="J7" s="21"/>
      <c r="K7" s="21"/>
      <c r="L7" s="21"/>
      <c r="M7" s="21"/>
      <c r="O7" s="21"/>
      <c r="P7" s="25"/>
      <c r="Q7" s="21"/>
      <c r="R7" s="25"/>
      <c r="S7" s="21"/>
      <c r="T7" s="25"/>
      <c r="U7" s="21"/>
      <c r="V7" s="25"/>
      <c r="W7" s="21"/>
      <c r="X7" s="25"/>
      <c r="Y7" s="21"/>
      <c r="Z7" s="25"/>
      <c r="AA7" s="21"/>
      <c r="AB7" s="25"/>
    </row>
    <row r="8" s="2" customFormat="1" ht="18.75" customHeight="1" spans="1:28">
      <c r="A8" s="18" t="s">
        <v>12</v>
      </c>
      <c r="B8" s="19"/>
      <c r="C8" s="20">
        <v>28860</v>
      </c>
      <c r="D8" s="20">
        <v>1600</v>
      </c>
      <c r="E8" s="16" t="e">
        <f t="shared" si="0"/>
        <v>#DIV/0!</v>
      </c>
      <c r="G8" s="21"/>
      <c r="H8" s="21"/>
      <c r="I8" s="21"/>
      <c r="J8" s="21"/>
      <c r="K8" s="21"/>
      <c r="L8" s="21"/>
      <c r="M8" s="21"/>
      <c r="O8" s="21"/>
      <c r="P8" s="25"/>
      <c r="Q8" s="21"/>
      <c r="R8" s="25"/>
      <c r="S8" s="21"/>
      <c r="T8" s="25"/>
      <c r="U8" s="21"/>
      <c r="V8" s="25"/>
      <c r="W8" s="21"/>
      <c r="X8" s="25"/>
      <c r="Y8" s="21"/>
      <c r="Z8" s="25"/>
      <c r="AA8" s="21"/>
      <c r="AB8" s="25"/>
    </row>
    <row r="9" s="2" customFormat="1" ht="18.75" customHeight="1" spans="1:28">
      <c r="A9" s="18" t="s">
        <v>13</v>
      </c>
      <c r="B9" s="19">
        <v>11008</v>
      </c>
      <c r="C9" s="20">
        <v>3114</v>
      </c>
      <c r="D9" s="20"/>
      <c r="E9" s="16">
        <f t="shared" si="0"/>
        <v>-71.7114825581395</v>
      </c>
      <c r="G9" s="21"/>
      <c r="H9" s="21"/>
      <c r="I9" s="21"/>
      <c r="J9" s="21"/>
      <c r="K9" s="21"/>
      <c r="L9" s="21"/>
      <c r="M9" s="21"/>
      <c r="O9" s="21"/>
      <c r="P9" s="25"/>
      <c r="Q9" s="21"/>
      <c r="R9" s="25"/>
      <c r="S9" s="21"/>
      <c r="T9" s="25"/>
      <c r="U9" s="21"/>
      <c r="V9" s="25"/>
      <c r="W9" s="21"/>
      <c r="X9" s="25"/>
      <c r="Y9" s="21"/>
      <c r="Z9" s="25"/>
      <c r="AA9" s="21"/>
      <c r="AB9" s="25"/>
    </row>
    <row r="10" s="2" customFormat="1" ht="18.75" customHeight="1" spans="1:28">
      <c r="A10" s="18" t="s">
        <v>14</v>
      </c>
      <c r="B10" s="19">
        <v>40</v>
      </c>
      <c r="C10" s="20">
        <v>3183</v>
      </c>
      <c r="D10" s="20">
        <v>10</v>
      </c>
      <c r="E10" s="16">
        <f t="shared" si="0"/>
        <v>7857.5</v>
      </c>
      <c r="G10" s="21"/>
      <c r="H10" s="21"/>
      <c r="I10" s="21"/>
      <c r="J10" s="21"/>
      <c r="K10" s="21"/>
      <c r="L10" s="21"/>
      <c r="M10" s="21"/>
      <c r="O10" s="21"/>
      <c r="P10" s="25"/>
      <c r="Q10" s="21"/>
      <c r="R10" s="25"/>
      <c r="S10" s="21"/>
      <c r="T10" s="25"/>
      <c r="U10" s="21"/>
      <c r="V10" s="25"/>
      <c r="W10" s="21"/>
      <c r="X10" s="25"/>
      <c r="Y10" s="21"/>
      <c r="Z10" s="25"/>
      <c r="AA10" s="21"/>
      <c r="AB10" s="25"/>
    </row>
    <row r="11" s="2" customFormat="1" ht="18.75" customHeight="1" spans="1:28">
      <c r="A11" s="18" t="s">
        <v>15</v>
      </c>
      <c r="B11" s="19">
        <v>2363</v>
      </c>
      <c r="C11" s="20">
        <v>41957</v>
      </c>
      <c r="D11" s="20">
        <v>100</v>
      </c>
      <c r="E11" s="16">
        <f t="shared" si="0"/>
        <v>1675.58188743123</v>
      </c>
      <c r="G11" s="21"/>
      <c r="H11" s="21"/>
      <c r="I11" s="21"/>
      <c r="J11" s="21"/>
      <c r="K11" s="21"/>
      <c r="L11" s="21"/>
      <c r="M11" s="21"/>
      <c r="O11" s="21"/>
      <c r="P11" s="25"/>
      <c r="Q11" s="21"/>
      <c r="R11" s="25"/>
      <c r="S11" s="21"/>
      <c r="T11" s="25"/>
      <c r="U11" s="21"/>
      <c r="V11" s="25"/>
      <c r="W11" s="21"/>
      <c r="X11" s="25"/>
      <c r="Y11" s="21"/>
      <c r="Z11" s="25"/>
      <c r="AA11" s="21"/>
      <c r="AB11" s="25"/>
    </row>
    <row r="12" s="2" customFormat="1" ht="18.75" customHeight="1" spans="1:28">
      <c r="A12" s="18" t="s">
        <v>16</v>
      </c>
      <c r="B12" s="19">
        <v>34129</v>
      </c>
      <c r="C12" s="20"/>
      <c r="D12" s="20"/>
      <c r="E12" s="16"/>
      <c r="G12" s="21"/>
      <c r="H12" s="21"/>
      <c r="I12" s="21"/>
      <c r="J12" s="21"/>
      <c r="K12" s="21"/>
      <c r="L12" s="21"/>
      <c r="M12" s="21"/>
      <c r="O12" s="21"/>
      <c r="P12" s="25"/>
      <c r="Q12" s="21"/>
      <c r="R12" s="25"/>
      <c r="S12" s="21"/>
      <c r="T12" s="25"/>
      <c r="U12" s="21"/>
      <c r="V12" s="25"/>
      <c r="W12" s="21"/>
      <c r="X12" s="25"/>
      <c r="Y12" s="21"/>
      <c r="Z12" s="25"/>
      <c r="AA12" s="21"/>
      <c r="AB12" s="25"/>
    </row>
    <row r="13" s="2" customFormat="1" ht="18.75" customHeight="1" spans="1:28">
      <c r="A13" s="18" t="s">
        <v>17</v>
      </c>
      <c r="B13" s="19">
        <v>570</v>
      </c>
      <c r="C13" s="20">
        <v>22</v>
      </c>
      <c r="D13" s="20"/>
      <c r="E13" s="16"/>
      <c r="G13" s="21"/>
      <c r="H13" s="21"/>
      <c r="I13" s="21"/>
      <c r="J13" s="21"/>
      <c r="K13" s="21"/>
      <c r="L13" s="21"/>
      <c r="M13" s="21"/>
      <c r="O13" s="21"/>
      <c r="P13" s="25"/>
      <c r="Q13" s="21"/>
      <c r="R13" s="25"/>
      <c r="S13" s="21"/>
      <c r="T13" s="25"/>
      <c r="U13" s="21"/>
      <c r="V13" s="25"/>
      <c r="W13" s="21"/>
      <c r="X13" s="25"/>
      <c r="Y13" s="21"/>
      <c r="Z13" s="25"/>
      <c r="AA13" s="21"/>
      <c r="AB13" s="25"/>
    </row>
    <row r="14" s="2" customFormat="1" ht="18.75" customHeight="1" spans="1:28">
      <c r="A14" s="18" t="s">
        <v>18</v>
      </c>
      <c r="B14" s="19">
        <v>2073</v>
      </c>
      <c r="C14" s="20">
        <v>9654</v>
      </c>
      <c r="D14" s="20">
        <v>20</v>
      </c>
      <c r="E14" s="16">
        <f t="shared" ref="E14:E21" si="1">C14/B14*100-100</f>
        <v>365.701881331404</v>
      </c>
      <c r="G14" s="21"/>
      <c r="H14" s="21"/>
      <c r="I14" s="21"/>
      <c r="J14" s="21"/>
      <c r="K14" s="21"/>
      <c r="L14" s="21"/>
      <c r="M14" s="21"/>
      <c r="O14" s="21"/>
      <c r="P14" s="25"/>
      <c r="Q14" s="21"/>
      <c r="R14" s="25"/>
      <c r="S14" s="21"/>
      <c r="T14" s="25"/>
      <c r="U14" s="21"/>
      <c r="V14" s="25"/>
      <c r="W14" s="21"/>
      <c r="X14" s="25"/>
      <c r="Y14" s="21"/>
      <c r="Z14" s="25"/>
      <c r="AA14" s="21"/>
      <c r="AB14" s="25"/>
    </row>
    <row r="15" s="2" customFormat="1" ht="18.75" customHeight="1" spans="1:28">
      <c r="A15" s="18" t="s">
        <v>19</v>
      </c>
      <c r="B15" s="19">
        <v>19964</v>
      </c>
      <c r="C15" s="20">
        <v>3282</v>
      </c>
      <c r="D15" s="20"/>
      <c r="E15" s="16">
        <f t="shared" si="1"/>
        <v>-83.5604087357243</v>
      </c>
      <c r="G15" s="21"/>
      <c r="H15" s="21"/>
      <c r="I15" s="21"/>
      <c r="J15" s="21"/>
      <c r="K15" s="21"/>
      <c r="L15" s="21"/>
      <c r="M15" s="21"/>
      <c r="O15" s="21"/>
      <c r="P15" s="25"/>
      <c r="Q15" s="21"/>
      <c r="R15" s="25"/>
      <c r="S15" s="21"/>
      <c r="T15" s="25"/>
      <c r="U15" s="21"/>
      <c r="V15" s="25"/>
      <c r="W15" s="21"/>
      <c r="X15" s="25"/>
      <c r="Y15" s="21"/>
      <c r="Z15" s="25"/>
      <c r="AA15" s="21"/>
      <c r="AB15" s="25"/>
    </row>
    <row r="16" s="2" customFormat="1" ht="18.75" customHeight="1" spans="1:28">
      <c r="A16" s="18" t="s">
        <v>20</v>
      </c>
      <c r="B16" s="19">
        <v>15619</v>
      </c>
      <c r="C16" s="20">
        <v>17417</v>
      </c>
      <c r="D16" s="20">
        <v>2000</v>
      </c>
      <c r="E16" s="16">
        <f t="shared" si="1"/>
        <v>11.5116204622575</v>
      </c>
      <c r="G16" s="21"/>
      <c r="H16" s="21"/>
      <c r="I16" s="21"/>
      <c r="J16" s="21"/>
      <c r="K16" s="21"/>
      <c r="L16" s="21"/>
      <c r="M16" s="21"/>
      <c r="O16" s="21"/>
      <c r="P16" s="25"/>
      <c r="Q16" s="21"/>
      <c r="R16" s="25"/>
      <c r="S16" s="21"/>
      <c r="T16" s="25"/>
      <c r="U16" s="21"/>
      <c r="V16" s="25"/>
      <c r="W16" s="21"/>
      <c r="X16" s="25"/>
      <c r="Y16" s="21"/>
      <c r="Z16" s="25"/>
      <c r="AA16" s="21"/>
      <c r="AB16" s="25"/>
    </row>
    <row r="17" s="2" customFormat="1" ht="18.75" customHeight="1" spans="1:28">
      <c r="A17" s="18" t="s">
        <v>21</v>
      </c>
      <c r="B17" s="19">
        <v>3418</v>
      </c>
      <c r="C17" s="20">
        <v>8008</v>
      </c>
      <c r="D17" s="20">
        <v>4900</v>
      </c>
      <c r="E17" s="16">
        <f t="shared" si="1"/>
        <v>134.289057928613</v>
      </c>
      <c r="G17" s="21"/>
      <c r="H17" s="21"/>
      <c r="I17" s="21"/>
      <c r="J17" s="21"/>
      <c r="K17" s="21"/>
      <c r="L17" s="21"/>
      <c r="M17" s="21"/>
      <c r="O17" s="21"/>
      <c r="P17" s="25"/>
      <c r="Q17" s="21"/>
      <c r="R17" s="25"/>
      <c r="S17" s="21"/>
      <c r="T17" s="25"/>
      <c r="U17" s="21"/>
      <c r="V17" s="25"/>
      <c r="W17" s="21"/>
      <c r="X17" s="25"/>
      <c r="Y17" s="21"/>
      <c r="Z17" s="25"/>
      <c r="AA17" s="21"/>
      <c r="AB17" s="25"/>
    </row>
    <row r="18" s="2" customFormat="1" ht="18.75" customHeight="1" spans="1:28">
      <c r="A18" s="18" t="s">
        <v>22</v>
      </c>
      <c r="B18" s="19">
        <v>59862</v>
      </c>
      <c r="C18" s="20">
        <v>2013</v>
      </c>
      <c r="D18" s="20"/>
      <c r="E18" s="16">
        <f t="shared" si="1"/>
        <v>-96.6372657111356</v>
      </c>
      <c r="G18" s="21"/>
      <c r="H18" s="21"/>
      <c r="I18" s="21"/>
      <c r="J18" s="21"/>
      <c r="K18" s="21"/>
      <c r="L18" s="21"/>
      <c r="M18" s="21"/>
      <c r="O18" s="21"/>
      <c r="P18" s="25"/>
      <c r="Q18" s="21"/>
      <c r="R18" s="25"/>
      <c r="S18" s="21"/>
      <c r="T18" s="25"/>
      <c r="U18" s="21"/>
      <c r="V18" s="25"/>
      <c r="W18" s="21"/>
      <c r="X18" s="25"/>
      <c r="Y18" s="21"/>
      <c r="Z18" s="25"/>
      <c r="AA18" s="21"/>
      <c r="AB18" s="25"/>
    </row>
    <row r="19" s="2" customFormat="1" ht="18.75" customHeight="1" spans="1:28">
      <c r="A19" s="18" t="s">
        <v>23</v>
      </c>
      <c r="B19" s="19">
        <v>2118</v>
      </c>
      <c r="C19" s="20">
        <v>8600</v>
      </c>
      <c r="D19" s="20">
        <v>500</v>
      </c>
      <c r="E19" s="16">
        <f t="shared" si="1"/>
        <v>306.04343720491</v>
      </c>
      <c r="G19" s="21"/>
      <c r="H19" s="21"/>
      <c r="I19" s="21"/>
      <c r="J19" s="21"/>
      <c r="K19" s="21"/>
      <c r="L19" s="21"/>
      <c r="M19" s="21"/>
      <c r="O19" s="21"/>
      <c r="P19" s="25"/>
      <c r="Q19" s="21"/>
      <c r="R19" s="25"/>
      <c r="S19" s="21"/>
      <c r="T19" s="25"/>
      <c r="U19" s="21"/>
      <c r="V19" s="25"/>
      <c r="W19" s="21"/>
      <c r="X19" s="25"/>
      <c r="Y19" s="21"/>
      <c r="Z19" s="25"/>
      <c r="AA19" s="21"/>
      <c r="AB19" s="25"/>
    </row>
    <row r="20" s="2" customFormat="1" ht="18.75" customHeight="1" spans="1:28">
      <c r="A20" s="18" t="s">
        <v>24</v>
      </c>
      <c r="B20" s="19">
        <v>2287</v>
      </c>
      <c r="C20" s="20">
        <v>2500</v>
      </c>
      <c r="D20" s="20"/>
      <c r="E20" s="16">
        <f t="shared" si="1"/>
        <v>9.31351114997814</v>
      </c>
      <c r="G20" s="21"/>
      <c r="H20" s="21"/>
      <c r="I20" s="21"/>
      <c r="J20" s="21"/>
      <c r="K20" s="21"/>
      <c r="L20" s="21"/>
      <c r="M20" s="21"/>
      <c r="O20" s="21"/>
      <c r="P20" s="25"/>
      <c r="Q20" s="21"/>
      <c r="R20" s="25"/>
      <c r="S20" s="21"/>
      <c r="T20" s="25"/>
      <c r="U20" s="21"/>
      <c r="V20" s="25"/>
      <c r="W20" s="21"/>
      <c r="X20" s="25"/>
      <c r="Y20" s="21"/>
      <c r="Z20" s="25"/>
      <c r="AA20" s="21"/>
      <c r="AB20" s="25"/>
    </row>
    <row r="21" s="2" customFormat="1" ht="18.75" customHeight="1" spans="1:28">
      <c r="A21" s="18" t="s">
        <v>25</v>
      </c>
      <c r="B21" s="19">
        <v>2081</v>
      </c>
      <c r="C21" s="20">
        <v>0</v>
      </c>
      <c r="D21" s="20"/>
      <c r="E21" s="16">
        <f t="shared" si="1"/>
        <v>-100</v>
      </c>
      <c r="G21" s="21"/>
      <c r="H21" s="21"/>
      <c r="I21" s="21"/>
      <c r="J21" s="21"/>
      <c r="K21" s="21"/>
      <c r="L21" s="21"/>
      <c r="M21" s="21"/>
      <c r="O21" s="21"/>
      <c r="P21" s="25"/>
      <c r="Q21" s="21"/>
      <c r="R21" s="25"/>
      <c r="S21" s="21"/>
      <c r="T21" s="25"/>
      <c r="U21" s="21"/>
      <c r="V21" s="25"/>
      <c r="W21" s="21"/>
      <c r="X21" s="25"/>
      <c r="Y21" s="21"/>
      <c r="Z21" s="25"/>
      <c r="AA21" s="21"/>
      <c r="AB21" s="25"/>
    </row>
    <row r="22" s="2" customFormat="1" ht="18.75" customHeight="1" spans="1:28">
      <c r="A22" s="18" t="s">
        <v>26</v>
      </c>
      <c r="B22" s="19">
        <v>6706</v>
      </c>
      <c r="C22" s="20">
        <v>100</v>
      </c>
      <c r="D22" s="20"/>
      <c r="E22" s="16"/>
      <c r="G22" s="21"/>
      <c r="H22" s="21"/>
      <c r="I22" s="21"/>
      <c r="J22" s="21"/>
      <c r="K22" s="21"/>
      <c r="L22" s="21"/>
      <c r="M22" s="21"/>
      <c r="O22" s="21"/>
      <c r="P22" s="25"/>
      <c r="Q22" s="21"/>
      <c r="R22" s="25"/>
      <c r="S22" s="21"/>
      <c r="T22" s="25"/>
      <c r="U22" s="21"/>
      <c r="V22" s="25"/>
      <c r="W22" s="21"/>
      <c r="X22" s="25"/>
      <c r="Y22" s="21"/>
      <c r="Z22" s="25"/>
      <c r="AA22" s="21"/>
      <c r="AB22" s="25"/>
    </row>
    <row r="23" s="2" customFormat="1" ht="18.75" customHeight="1" spans="1:28">
      <c r="A23" s="18" t="s">
        <v>27</v>
      </c>
      <c r="B23" s="19">
        <v>9369</v>
      </c>
      <c r="C23" s="20">
        <v>9665</v>
      </c>
      <c r="D23" s="20"/>
      <c r="E23" s="16">
        <f t="shared" ref="E23:E30" si="2">C23/B23*100-100</f>
        <v>3.15935532073861</v>
      </c>
      <c r="G23" s="21"/>
      <c r="H23" s="21"/>
      <c r="I23" s="21"/>
      <c r="J23" s="21"/>
      <c r="K23" s="21"/>
      <c r="L23" s="21"/>
      <c r="M23" s="21"/>
      <c r="O23" s="21"/>
      <c r="P23" s="25"/>
      <c r="Q23" s="21"/>
      <c r="R23" s="25"/>
      <c r="S23" s="21"/>
      <c r="T23" s="25"/>
      <c r="U23" s="21"/>
      <c r="V23" s="25"/>
      <c r="W23" s="21"/>
      <c r="X23" s="25"/>
      <c r="Y23" s="21"/>
      <c r="Z23" s="25"/>
      <c r="AA23" s="21"/>
      <c r="AB23" s="25"/>
    </row>
    <row r="24" s="2" customFormat="1" ht="18.75" customHeight="1" spans="1:28">
      <c r="A24" s="18" t="s">
        <v>28</v>
      </c>
      <c r="B24" s="19"/>
      <c r="C24" s="20">
        <v>1160</v>
      </c>
      <c r="D24" s="20"/>
      <c r="E24" s="16" t="e">
        <f t="shared" si="2"/>
        <v>#DIV/0!</v>
      </c>
      <c r="G24" s="21"/>
      <c r="H24" s="21"/>
      <c r="I24" s="21"/>
      <c r="J24" s="21"/>
      <c r="K24" s="21"/>
      <c r="L24" s="21"/>
      <c r="M24" s="21"/>
      <c r="O24" s="21"/>
      <c r="P24" s="25"/>
      <c r="Q24" s="21"/>
      <c r="R24" s="25"/>
      <c r="S24" s="21"/>
      <c r="T24" s="25"/>
      <c r="U24" s="21"/>
      <c r="V24" s="25"/>
      <c r="W24" s="21"/>
      <c r="X24" s="25"/>
      <c r="Y24" s="21"/>
      <c r="Z24" s="25"/>
      <c r="AA24" s="21"/>
      <c r="AB24" s="25"/>
    </row>
    <row r="25" s="2" customFormat="1" ht="18.75" customHeight="1" spans="1:28">
      <c r="A25" s="18" t="s">
        <v>29</v>
      </c>
      <c r="B25" s="19"/>
      <c r="C25" s="20">
        <v>2200</v>
      </c>
      <c r="D25" s="20"/>
      <c r="E25" s="16"/>
      <c r="G25" s="21"/>
      <c r="H25" s="21"/>
      <c r="I25" s="21"/>
      <c r="J25" s="21"/>
      <c r="K25" s="21"/>
      <c r="L25" s="21"/>
      <c r="M25" s="21"/>
      <c r="O25" s="21"/>
      <c r="P25" s="25"/>
      <c r="Q25" s="21"/>
      <c r="R25" s="25"/>
      <c r="S25" s="21"/>
      <c r="T25" s="25"/>
      <c r="U25" s="21"/>
      <c r="V25" s="25"/>
      <c r="W25" s="21"/>
      <c r="X25" s="25"/>
      <c r="Y25" s="21"/>
      <c r="Z25" s="25"/>
      <c r="AA25" s="21"/>
      <c r="AB25" s="25"/>
    </row>
    <row r="26" s="2" customFormat="1" ht="18.75" customHeight="1" spans="1:28">
      <c r="A26" s="18" t="s">
        <v>30</v>
      </c>
      <c r="B26" s="19"/>
      <c r="C26" s="20"/>
      <c r="D26" s="20"/>
      <c r="E26" s="16"/>
      <c r="G26" s="21"/>
      <c r="H26" s="21"/>
      <c r="I26" s="21"/>
      <c r="J26" s="21"/>
      <c r="K26" s="21"/>
      <c r="L26" s="21"/>
      <c r="M26" s="21"/>
      <c r="O26" s="21"/>
      <c r="P26" s="25"/>
      <c r="Q26" s="21"/>
      <c r="R26" s="25"/>
      <c r="S26" s="21"/>
      <c r="T26" s="25"/>
      <c r="U26" s="21"/>
      <c r="V26" s="25"/>
      <c r="W26" s="21"/>
      <c r="X26" s="25"/>
      <c r="Y26" s="21"/>
      <c r="Z26" s="25"/>
      <c r="AA26" s="21"/>
      <c r="AB26" s="25"/>
    </row>
    <row r="27" s="2" customFormat="1" ht="18.75" customHeight="1" spans="1:28">
      <c r="A27" s="18" t="s">
        <v>31</v>
      </c>
      <c r="B27" s="19"/>
      <c r="C27" s="20"/>
      <c r="D27" s="20"/>
      <c r="E27" s="16"/>
      <c r="G27" s="21"/>
      <c r="H27" s="21"/>
      <c r="I27" s="21"/>
      <c r="J27" s="21"/>
      <c r="K27" s="21"/>
      <c r="L27" s="21"/>
      <c r="M27" s="21"/>
      <c r="O27" s="21"/>
      <c r="P27" s="25"/>
      <c r="Q27" s="21"/>
      <c r="R27" s="25"/>
      <c r="S27" s="21"/>
      <c r="T27" s="25"/>
      <c r="U27" s="21"/>
      <c r="V27" s="25"/>
      <c r="W27" s="21"/>
      <c r="X27" s="25"/>
      <c r="Y27" s="21"/>
      <c r="Z27" s="25"/>
      <c r="AA27" s="21"/>
      <c r="AB27" s="25"/>
    </row>
    <row r="28" s="2" customFormat="1" ht="18.75" customHeight="1" spans="1:28">
      <c r="A28" s="18" t="s">
        <v>32</v>
      </c>
      <c r="B28" s="19">
        <v>735</v>
      </c>
      <c r="C28" s="20">
        <v>28745</v>
      </c>
      <c r="D28" s="20">
        <v>170</v>
      </c>
      <c r="E28" s="16">
        <f t="shared" si="2"/>
        <v>3810.8843537415</v>
      </c>
      <c r="G28" s="21"/>
      <c r="H28" s="21"/>
      <c r="I28" s="21"/>
      <c r="J28" s="21"/>
      <c r="K28" s="21"/>
      <c r="L28" s="21"/>
      <c r="M28" s="21"/>
      <c r="O28" s="21"/>
      <c r="P28" s="25"/>
      <c r="Q28" s="21"/>
      <c r="R28" s="25"/>
      <c r="S28" s="21"/>
      <c r="T28" s="25"/>
      <c r="U28" s="21"/>
      <c r="V28" s="25"/>
      <c r="W28" s="21"/>
      <c r="X28" s="25"/>
      <c r="Y28" s="21"/>
      <c r="Z28" s="25"/>
      <c r="AA28" s="21"/>
      <c r="AB28" s="25"/>
    </row>
    <row r="29" s="2" customFormat="1" ht="18.75" customHeight="1" spans="1:28">
      <c r="A29" s="18" t="s">
        <v>33</v>
      </c>
      <c r="B29" s="22">
        <v>2558</v>
      </c>
      <c r="C29" s="20">
        <v>6353</v>
      </c>
      <c r="D29" s="20"/>
      <c r="E29" s="16">
        <f t="shared" si="2"/>
        <v>148.358092259578</v>
      </c>
      <c r="G29" s="21"/>
      <c r="H29" s="21"/>
      <c r="I29" s="21"/>
      <c r="J29" s="21"/>
      <c r="K29" s="21"/>
      <c r="L29" s="21"/>
      <c r="M29" s="21"/>
      <c r="O29" s="21"/>
      <c r="P29" s="25"/>
      <c r="Q29" s="21"/>
      <c r="R29" s="25"/>
      <c r="S29" s="21"/>
      <c r="T29" s="25"/>
      <c r="U29" s="21"/>
      <c r="V29" s="25"/>
      <c r="W29" s="21"/>
      <c r="X29" s="25"/>
      <c r="Y29" s="21"/>
      <c r="Z29" s="25"/>
      <c r="AA29" s="21"/>
      <c r="AB29" s="25"/>
    </row>
    <row r="30" s="2" customFormat="1" ht="18.75" customHeight="1" spans="1:28">
      <c r="A30" s="18" t="s">
        <v>34</v>
      </c>
      <c r="B30" s="22">
        <v>20</v>
      </c>
      <c r="C30" s="23"/>
      <c r="D30" s="23"/>
      <c r="E30" s="16">
        <f t="shared" si="2"/>
        <v>-100</v>
      </c>
      <c r="G30" s="21"/>
      <c r="H30" s="21"/>
      <c r="I30" s="21"/>
      <c r="J30" s="21"/>
      <c r="K30" s="21"/>
      <c r="L30" s="21"/>
      <c r="M30" s="21"/>
      <c r="O30" s="21"/>
      <c r="P30" s="25"/>
      <c r="Q30" s="21"/>
      <c r="R30" s="25"/>
      <c r="S30" s="21"/>
      <c r="T30" s="25"/>
      <c r="U30" s="21"/>
      <c r="V30" s="25"/>
      <c r="W30" s="21"/>
      <c r="X30" s="25"/>
      <c r="Y30" s="21"/>
      <c r="Z30" s="25"/>
      <c r="AA30" s="21"/>
      <c r="AB30" s="25"/>
    </row>
  </sheetData>
  <mergeCells count="5">
    <mergeCell ref="A1:E1"/>
    <mergeCell ref="C3:D3"/>
    <mergeCell ref="A3:A4"/>
    <mergeCell ref="B3:B4"/>
    <mergeCell ref="E3:E4"/>
  </mergeCells>
  <conditionalFormatting sqref="O5:AB30">
    <cfRule type="cellIs" dxfId="0" priority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2023-05-26T07:27:23Z</dcterms:created>
  <dcterms:modified xsi:type="dcterms:W3CDTF">2023-05-26T07:27:38Z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6CD5172DE7A94F82909D9952864E3198_11</vt:lpwstr>
  </property>
  <property fmtid="{D5CDD505-2E9C-101B-9397-08002B2CF9AE}" pid="3" name="KSOProductBuildVer">
    <vt:lpwstr>2052-11.1.0.14309</vt:lpwstr>
  </property>
</Properties>
</file>